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CPI\2025\Fourth Quarter\"/>
    </mc:Choice>
  </mc:AlternateContent>
  <xr:revisionPtr revIDLastSave="0" documentId="8_{2435A765-A611-4E2C-9C68-99F35EC1BA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5" r:id="rId1"/>
  </sheets>
  <externalReferences>
    <externalReference r:id="rId2"/>
  </externalReferences>
  <definedNames>
    <definedName name="_xlnm.Print_Area" localSheetId="0">'Table 1'!$C$2:$N$98</definedName>
    <definedName name="_xlnm.Print_Titles" localSheetId="0">'Table 1'!$2:$7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5" l="1"/>
  <c r="M97" i="5" s="1"/>
  <c r="G96" i="5"/>
  <c r="M96" i="5" s="1"/>
  <c r="G95" i="5"/>
  <c r="M95" i="5" s="1"/>
  <c r="G94" i="5"/>
  <c r="M94" i="5" s="1"/>
  <c r="J92" i="5"/>
  <c r="G92" i="5"/>
  <c r="M92" i="5" s="1"/>
  <c r="G91" i="5"/>
  <c r="J91" i="5" s="1"/>
  <c r="G90" i="5"/>
  <c r="M90" i="5" s="1"/>
  <c r="G89" i="5"/>
  <c r="M89" i="5" s="1"/>
  <c r="G87" i="5"/>
  <c r="M87" i="5" s="1"/>
  <c r="J86" i="5"/>
  <c r="G86" i="5"/>
  <c r="G85" i="5"/>
  <c r="M85" i="5" s="1"/>
  <c r="G84" i="5"/>
  <c r="M84" i="5" s="1"/>
  <c r="G82" i="5"/>
  <c r="M82" i="5" s="1"/>
  <c r="G81" i="5"/>
  <c r="M81" i="5" s="1"/>
  <c r="G80" i="5"/>
  <c r="M80" i="5" s="1"/>
  <c r="M79" i="5"/>
  <c r="G79" i="5"/>
  <c r="J79" i="5" s="1"/>
  <c r="G77" i="5"/>
  <c r="M77" i="5" s="1"/>
  <c r="G76" i="5"/>
  <c r="M76" i="5" s="1"/>
  <c r="G75" i="5"/>
  <c r="M75" i="5" s="1"/>
  <c r="G74" i="5"/>
  <c r="M74" i="5" s="1"/>
  <c r="G72" i="5"/>
  <c r="M72" i="5" s="1"/>
  <c r="G71" i="5"/>
  <c r="M71" i="5" s="1"/>
  <c r="G70" i="5"/>
  <c r="M70" i="5" s="1"/>
  <c r="G69" i="5"/>
  <c r="J69" i="5" s="1"/>
  <c r="M67" i="5"/>
  <c r="J67" i="5"/>
  <c r="G67" i="5"/>
  <c r="G66" i="5"/>
  <c r="G65" i="5"/>
  <c r="G64" i="5"/>
  <c r="M64" i="5" s="1"/>
  <c r="G62" i="5"/>
  <c r="M62" i="5" s="1"/>
  <c r="J61" i="5"/>
  <c r="G61" i="5"/>
  <c r="G60" i="5"/>
  <c r="M60" i="5" s="1"/>
  <c r="G59" i="5"/>
  <c r="M59" i="5" s="1"/>
  <c r="G57" i="5"/>
  <c r="M57" i="5" s="1"/>
  <c r="G56" i="5"/>
  <c r="M56" i="5" s="1"/>
  <c r="G55" i="5"/>
  <c r="M55" i="5" s="1"/>
  <c r="M54" i="5"/>
  <c r="G54" i="5"/>
  <c r="J54" i="5" s="1"/>
  <c r="G52" i="5"/>
  <c r="M52" i="5" s="1"/>
  <c r="G51" i="5"/>
  <c r="M51" i="5" s="1"/>
  <c r="G50" i="5"/>
  <c r="M50" i="5" s="1"/>
  <c r="G49" i="5"/>
  <c r="M49" i="5" s="1"/>
  <c r="G47" i="5"/>
  <c r="M47" i="5" s="1"/>
  <c r="G46" i="5"/>
  <c r="M46" i="5" s="1"/>
  <c r="G45" i="5"/>
  <c r="M45" i="5" s="1"/>
  <c r="G44" i="5"/>
  <c r="J44" i="5" s="1"/>
  <c r="M42" i="5"/>
  <c r="J42" i="5"/>
  <c r="G42" i="5"/>
  <c r="G41" i="5"/>
  <c r="M41" i="5" s="1"/>
  <c r="G40" i="5"/>
  <c r="M40" i="5" s="1"/>
  <c r="G39" i="5"/>
  <c r="M39" i="5" s="1"/>
  <c r="G37" i="5"/>
  <c r="J37" i="5" s="1"/>
  <c r="G36" i="5"/>
  <c r="M36" i="5" s="1"/>
  <c r="G35" i="5"/>
  <c r="M35" i="5" s="1"/>
  <c r="G34" i="5"/>
  <c r="M34" i="5" s="1"/>
  <c r="G32" i="5"/>
  <c r="M32" i="5" s="1"/>
  <c r="G31" i="5"/>
  <c r="M31" i="5" s="1"/>
  <c r="G30" i="5"/>
  <c r="M30" i="5" s="1"/>
  <c r="G29" i="5"/>
  <c r="M29" i="5" s="1"/>
  <c r="G27" i="5"/>
  <c r="M27" i="5" s="1"/>
  <c r="J26" i="5"/>
  <c r="G26" i="5"/>
  <c r="G25" i="5"/>
  <c r="M25" i="5" s="1"/>
  <c r="G24" i="5"/>
  <c r="M24" i="5" s="1"/>
  <c r="G22" i="5"/>
  <c r="M22" i="5" s="1"/>
  <c r="G21" i="5"/>
  <c r="M21" i="5" s="1"/>
  <c r="G20" i="5"/>
  <c r="M20" i="5" s="1"/>
  <c r="M19" i="5"/>
  <c r="G19" i="5"/>
  <c r="J19" i="5" s="1"/>
  <c r="G17" i="5"/>
  <c r="M17" i="5" s="1"/>
  <c r="G16" i="5"/>
  <c r="M16" i="5" s="1"/>
  <c r="G15" i="5"/>
  <c r="M15" i="5" s="1"/>
  <c r="G14" i="5"/>
  <c r="M14" i="5" s="1"/>
  <c r="G12" i="5"/>
  <c r="M12" i="5" s="1"/>
  <c r="G11" i="5"/>
  <c r="M11" i="5" s="1"/>
  <c r="G10" i="5"/>
  <c r="M10" i="5" s="1"/>
  <c r="G9" i="5"/>
  <c r="M9" i="5" s="1"/>
  <c r="J32" i="5" l="1"/>
  <c r="M44" i="5"/>
  <c r="M69" i="5"/>
  <c r="J81" i="5"/>
  <c r="M37" i="5"/>
  <c r="J15" i="5"/>
  <c r="M26" i="5"/>
  <c r="J50" i="5"/>
  <c r="M61" i="5"/>
  <c r="J75" i="5"/>
  <c r="M86" i="5"/>
  <c r="J39" i="5"/>
  <c r="J27" i="5"/>
  <c r="J62" i="5"/>
  <c r="J87" i="5"/>
  <c r="J16" i="5"/>
  <c r="J51" i="5"/>
  <c r="J76" i="5"/>
  <c r="J40" i="5"/>
  <c r="J29" i="5"/>
  <c r="J64" i="5"/>
  <c r="J89" i="5"/>
  <c r="J17" i="5"/>
  <c r="J52" i="5"/>
  <c r="J77" i="5"/>
  <c r="J41" i="5"/>
  <c r="J30" i="5"/>
  <c r="J90" i="5"/>
  <c r="J31" i="5"/>
  <c r="J20" i="5"/>
  <c r="J55" i="5"/>
  <c r="J80" i="5"/>
  <c r="J9" i="5"/>
  <c r="J21" i="5"/>
  <c r="J56" i="5"/>
  <c r="J10" i="5"/>
  <c r="J45" i="5"/>
  <c r="J70" i="5"/>
  <c r="J94" i="5"/>
  <c r="J34" i="5"/>
  <c r="J22" i="5"/>
  <c r="J57" i="5"/>
  <c r="J82" i="5"/>
  <c r="J11" i="5"/>
  <c r="J46" i="5"/>
  <c r="J71" i="5"/>
  <c r="J95" i="5"/>
  <c r="J35" i="5"/>
  <c r="J24" i="5"/>
  <c r="J59" i="5"/>
  <c r="J84" i="5"/>
  <c r="J12" i="5"/>
  <c r="J47" i="5"/>
  <c r="J72" i="5"/>
  <c r="J96" i="5"/>
  <c r="J36" i="5"/>
  <c r="J25" i="5"/>
  <c r="J60" i="5"/>
  <c r="J85" i="5"/>
  <c r="J14" i="5"/>
  <c r="J49" i="5"/>
  <c r="J74" i="5"/>
  <c r="J97" i="5"/>
</calcChain>
</file>

<file path=xl/sharedStrings.xml><?xml version="1.0" encoding="utf-8"?>
<sst xmlns="http://schemas.openxmlformats.org/spreadsheetml/2006/main" count="87" uniqueCount="20">
  <si>
    <t>December</t>
  </si>
  <si>
    <t>September</t>
  </si>
  <si>
    <t>June</t>
  </si>
  <si>
    <t>March</t>
  </si>
  <si>
    <t xml:space="preserve">    1 year ago</t>
  </si>
  <si>
    <t xml:space="preserve"> 3 months ago</t>
  </si>
  <si>
    <t>Ending</t>
  </si>
  <si>
    <t>Percentage change in CPI:</t>
  </si>
  <si>
    <t>INDEX</t>
  </si>
  <si>
    <t>Quarter</t>
  </si>
  <si>
    <t>Year</t>
  </si>
  <si>
    <t xml:space="preserve">                                                                  </t>
  </si>
  <si>
    <t>September 2016 = 100</t>
  </si>
  <si>
    <t>Table 1: Quarterly Consumer Price Index and Inflation Rates</t>
  </si>
  <si>
    <t>+</t>
  </si>
  <si>
    <t>* The CPI series from 2013 to June 2016 were re-based to September 2016.</t>
  </si>
  <si>
    <t xml:space="preserve">June </t>
  </si>
  <si>
    <t xml:space="preserve">September </t>
  </si>
  <si>
    <t xml:space="preserve">December </t>
  </si>
  <si>
    <r>
      <rPr>
        <vertAlign val="superscript"/>
        <sz val="12"/>
        <rFont val="Calibri"/>
        <family val="2"/>
        <scheme val="minor"/>
      </rPr>
      <t>+</t>
    </r>
    <r>
      <rPr>
        <sz val="12"/>
        <rFont val="Calibri"/>
        <family val="2"/>
        <scheme val="minor"/>
      </rPr>
      <t xml:space="preserve"> Revised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</si>
</sst>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-[$€-2]* #,##0.00_-;\-[$€-2]* #,##0.00_-;_-[$€-2]* &quot;-&quot;??_-"/>
    <numFmt numFmtId="166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vertAlign val="superscript"/>
      <sz val="1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1" applyFont="1"/>
    <xf numFmtId="164" fontId="3" fillId="0" borderId="0" xfId="1" applyNumberFormat="1" applyFont="1"/>
    <xf numFmtId="3" fontId="3" fillId="0" borderId="0" xfId="1" applyNumberFormat="1" applyFont="1"/>
    <xf numFmtId="0" fontId="4" fillId="0" borderId="0" xfId="1" applyFont="1"/>
    <xf numFmtId="0" fontId="3" fillId="2" borderId="0" xfId="1" applyFont="1" applyFill="1"/>
    <xf numFmtId="0" fontId="3" fillId="2" borderId="0" xfId="1" quotePrefix="1" applyFont="1" applyFill="1"/>
    <xf numFmtId="164" fontId="3" fillId="2" borderId="0" xfId="1" applyNumberFormat="1" applyFont="1" applyFill="1"/>
    <xf numFmtId="164" fontId="3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4" xfId="1" applyFont="1" applyFill="1" applyBorder="1"/>
    <xf numFmtId="0" fontId="4" fillId="2" borderId="4" xfId="1" applyFont="1" applyFill="1" applyBorder="1" applyAlignment="1">
      <alignment horizontal="right"/>
    </xf>
    <xf numFmtId="0" fontId="4" fillId="2" borderId="3" xfId="1" applyFont="1" applyFill="1" applyBorder="1" applyAlignment="1">
      <alignment horizontal="center"/>
    </xf>
    <xf numFmtId="0" fontId="3" fillId="2" borderId="1" xfId="1" applyFont="1" applyFill="1" applyBorder="1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/>
    <xf numFmtId="0" fontId="4" fillId="2" borderId="1" xfId="1" applyFont="1" applyFill="1" applyBorder="1" applyAlignment="1">
      <alignment horizontal="left"/>
    </xf>
    <xf numFmtId="0" fontId="4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7" fillId="2" borderId="0" xfId="1" applyFont="1" applyFill="1"/>
    <xf numFmtId="0" fontId="8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right"/>
    </xf>
    <xf numFmtId="164" fontId="4" fillId="2" borderId="0" xfId="1" applyNumberFormat="1" applyFont="1" applyFill="1"/>
    <xf numFmtId="164" fontId="4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66" fontId="3" fillId="0" borderId="0" xfId="30" applyNumberFormat="1" applyFont="1"/>
    <xf numFmtId="2" fontId="3" fillId="2" borderId="0" xfId="1" applyNumberFormat="1" applyFont="1" applyFill="1" applyAlignment="1">
      <alignment horizontal="right"/>
    </xf>
    <xf numFmtId="164" fontId="3" fillId="2" borderId="0" xfId="1" applyNumberFormat="1" applyFont="1" applyFill="1" applyAlignment="1">
      <alignment horizontal="left" indent="3"/>
    </xf>
  </cellXfs>
  <cellStyles count="31">
    <cellStyle name="Comma" xfId="30" builtinId="3"/>
    <cellStyle name="Comma 15" xfId="10" xr:uid="{00000000-0005-0000-0000-000000000000}"/>
    <cellStyle name="Comma 2" xfId="2" xr:uid="{00000000-0005-0000-0000-000001000000}"/>
    <cellStyle name="Comma 2 2" xfId="11" xr:uid="{00000000-0005-0000-0000-000002000000}"/>
    <cellStyle name="Comma 3" xfId="3" xr:uid="{00000000-0005-0000-0000-000003000000}"/>
    <cellStyle name="Comma 3 2" xfId="12" xr:uid="{00000000-0005-0000-0000-000004000000}"/>
    <cellStyle name="Currency 2" xfId="4" xr:uid="{00000000-0005-0000-0000-000005000000}"/>
    <cellStyle name="Currency 2 2" xfId="13" xr:uid="{00000000-0005-0000-0000-000006000000}"/>
    <cellStyle name="Euro" xfId="5" xr:uid="{00000000-0005-0000-0000-000007000000}"/>
    <cellStyle name="Euro 10" xfId="14" xr:uid="{00000000-0005-0000-0000-000008000000}"/>
    <cellStyle name="Euro 11" xfId="15" xr:uid="{00000000-0005-0000-0000-000009000000}"/>
    <cellStyle name="Euro 12" xfId="16" xr:uid="{00000000-0005-0000-0000-00000A000000}"/>
    <cellStyle name="Euro 13" xfId="17" xr:uid="{00000000-0005-0000-0000-00000B000000}"/>
    <cellStyle name="Euro 14" xfId="18" xr:uid="{00000000-0005-0000-0000-00000C000000}"/>
    <cellStyle name="Euro 2" xfId="19" xr:uid="{00000000-0005-0000-0000-00000D000000}"/>
    <cellStyle name="Euro 3" xfId="20" xr:uid="{00000000-0005-0000-0000-00000E000000}"/>
    <cellStyle name="Euro 4" xfId="21" xr:uid="{00000000-0005-0000-0000-00000F000000}"/>
    <cellStyle name="Euro 5" xfId="22" xr:uid="{00000000-0005-0000-0000-000010000000}"/>
    <cellStyle name="Euro 6" xfId="23" xr:uid="{00000000-0005-0000-0000-000011000000}"/>
    <cellStyle name="Euro 7" xfId="24" xr:uid="{00000000-0005-0000-0000-000012000000}"/>
    <cellStyle name="Euro 8" xfId="25" xr:uid="{00000000-0005-0000-0000-000013000000}"/>
    <cellStyle name="Euro 9" xfId="26" xr:uid="{00000000-0005-0000-0000-000014000000}"/>
    <cellStyle name="Normal" xfId="0" builtinId="0"/>
    <cellStyle name="Normal 2" xfId="6" xr:uid="{00000000-0005-0000-0000-000016000000}"/>
    <cellStyle name="Normal 2 2" xfId="7" xr:uid="{00000000-0005-0000-0000-000017000000}"/>
    <cellStyle name="Normal 2 3" xfId="27" xr:uid="{00000000-0005-0000-0000-000018000000}"/>
    <cellStyle name="Normal 3" xfId="8" xr:uid="{00000000-0005-0000-0000-000019000000}"/>
    <cellStyle name="Normal 4" xfId="9" xr:uid="{00000000-0005-0000-0000-00001A000000}"/>
    <cellStyle name="Normal 4 2" xfId="28" xr:uid="{00000000-0005-0000-0000-00001B000000}"/>
    <cellStyle name="Normal 5" xfId="29" xr:uid="{00000000-0005-0000-0000-00001C000000}"/>
    <cellStyle name="Normal_Master June 2009 CPI" xfId="1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CPI/2016%20CPI%20Basket/Quarterly%20Reports/2025/4q25/Prices/Summary%20Table.xlsx" TargetMode="External"/><Relationship Id="rId2" Type="http://schemas.openxmlformats.org/officeDocument/2006/relationships/externalLinkPath" Target="file:///L:\CPI\2016%20CPI%20Basket\Quarterly%20Reports\2025\4q25\Prices\Summary%20Table.xlsx" TargetMode="External"/><Relationship Id="rId1" Type="http://schemas.openxmlformats.org/officeDocument/2006/relationships/externalLinkPath" Target="/CPI/2016%20CPI%20Basket/Quarterly%20Reports/2025/4q25/Prices/Summary%20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nk"/>
      <sheetName val="Summary Table"/>
      <sheetName val="Selected Tables for Charts "/>
      <sheetName val="Summary Table for Indicators"/>
      <sheetName val="Summary Table - ERA"/>
      <sheetName val="Summary Table - BOP"/>
      <sheetName val="Table 1"/>
      <sheetName val="Tab Fig 1"/>
      <sheetName val="Table 2"/>
      <sheetName val="Table 3"/>
      <sheetName val="Table 3 - Pub"/>
      <sheetName val="Table 4"/>
      <sheetName val="INCORRECT Table 4"/>
      <sheetName val="Table 4 summary"/>
      <sheetName val="Table 6 - Summary"/>
      <sheetName val="Table 7"/>
      <sheetName val="Table 8 - ERA"/>
      <sheetName val="Revision"/>
      <sheetName val="Cabinet Paper"/>
      <sheetName val="Cabinet Paper - Revisions"/>
      <sheetName val="Pie Chart"/>
      <sheetName val="Appendix Table 1"/>
      <sheetName val="Summary Table Charts Q1 2019"/>
      <sheetName val="Table Selected QTR 4 2018"/>
      <sheetName val="2008 Basket"/>
      <sheetName val="COPY Re-Based Table 4 (2)"/>
      <sheetName val="Sheet2"/>
    </sheetNames>
    <sheetDataSet>
      <sheetData sheetId="0">
        <row r="119">
          <cell r="I119">
            <v>96.6</v>
          </cell>
        </row>
        <row r="120">
          <cell r="I120">
            <v>97.4</v>
          </cell>
        </row>
        <row r="121">
          <cell r="I121">
            <v>99.2</v>
          </cell>
        </row>
        <row r="122">
          <cell r="I122">
            <v>97</v>
          </cell>
        </row>
        <row r="123">
          <cell r="I123">
            <v>96.2</v>
          </cell>
        </row>
        <row r="124">
          <cell r="I124">
            <v>96.3</v>
          </cell>
        </row>
        <row r="125">
          <cell r="I125">
            <v>96.1</v>
          </cell>
        </row>
        <row r="126">
          <cell r="I126">
            <v>95.7</v>
          </cell>
        </row>
        <row r="127">
          <cell r="I127">
            <v>96.6</v>
          </cell>
        </row>
        <row r="128">
          <cell r="I128">
            <v>97</v>
          </cell>
        </row>
        <row r="129">
          <cell r="I129">
            <v>95.9</v>
          </cell>
        </row>
        <row r="130">
          <cell r="I130">
            <v>96</v>
          </cell>
        </row>
        <row r="131">
          <cell r="I131">
            <v>96.6</v>
          </cell>
        </row>
        <row r="132">
          <cell r="I132">
            <v>97.9</v>
          </cell>
        </row>
        <row r="133">
          <cell r="I133">
            <v>98.2</v>
          </cell>
        </row>
        <row r="134">
          <cell r="I134">
            <v>97.8</v>
          </cell>
        </row>
        <row r="135">
          <cell r="I135">
            <v>98.3</v>
          </cell>
        </row>
        <row r="136">
          <cell r="I136">
            <v>98.8</v>
          </cell>
        </row>
        <row r="137">
          <cell r="I137">
            <v>98.2</v>
          </cell>
        </row>
        <row r="138">
          <cell r="I138">
            <v>99.8</v>
          </cell>
        </row>
        <row r="139">
          <cell r="I139">
            <v>99.7</v>
          </cell>
        </row>
        <row r="140">
          <cell r="I140">
            <v>101.5</v>
          </cell>
        </row>
        <row r="141">
          <cell r="I141">
            <v>101</v>
          </cell>
        </row>
        <row r="142">
          <cell r="I142">
            <v>101.5</v>
          </cell>
        </row>
        <row r="143">
          <cell r="I143">
            <v>102</v>
          </cell>
        </row>
        <row r="144">
          <cell r="I144">
            <v>102.2</v>
          </cell>
        </row>
        <row r="145">
          <cell r="I145">
            <v>102.4</v>
          </cell>
        </row>
        <row r="146">
          <cell r="I146">
            <v>102.1</v>
          </cell>
        </row>
        <row r="147">
          <cell r="I147">
            <v>101.6</v>
          </cell>
        </row>
        <row r="148">
          <cell r="I148">
            <v>98.5</v>
          </cell>
        </row>
        <row r="149">
          <cell r="I149">
            <v>99.5</v>
          </cell>
        </row>
        <row r="150">
          <cell r="I150">
            <v>99.6</v>
          </cell>
        </row>
        <row r="151">
          <cell r="I151">
            <v>98.8</v>
          </cell>
        </row>
        <row r="152">
          <cell r="I152">
            <v>97.7</v>
          </cell>
        </row>
        <row r="153">
          <cell r="I153">
            <v>100</v>
          </cell>
        </row>
        <row r="154">
          <cell r="I154">
            <v>99.991600000000005</v>
          </cell>
        </row>
      </sheetData>
      <sheetData sheetId="1">
        <row r="5">
          <cell r="AN5">
            <v>100.232</v>
          </cell>
          <cell r="AO5">
            <v>100.3896</v>
          </cell>
          <cell r="AP5">
            <v>101.40260000000001</v>
          </cell>
          <cell r="AQ5">
            <v>102.4049</v>
          </cell>
          <cell r="AR5">
            <v>103.46769999999999</v>
          </cell>
          <cell r="AS5">
            <v>104.2321</v>
          </cell>
          <cell r="AT5">
            <v>104.8755</v>
          </cell>
          <cell r="AU5">
            <v>104.1698</v>
          </cell>
          <cell r="AV5">
            <v>108.10680000000001</v>
          </cell>
          <cell r="AW5">
            <v>109.22629999999999</v>
          </cell>
          <cell r="AX5">
            <v>111.3121</v>
          </cell>
          <cell r="AY5">
            <v>112.919</v>
          </cell>
          <cell r="AZ5">
            <v>111.31398530319338</v>
          </cell>
          <cell r="BA5">
            <v>111.49692846541713</v>
          </cell>
          <cell r="BB5">
            <v>110.76555460270681</v>
          </cell>
          <cell r="BC5">
            <v>112.2356798725441</v>
          </cell>
          <cell r="BD5">
            <v>110.20785212342635</v>
          </cell>
          <cell r="BE5">
            <v>111.70379879872192</v>
          </cell>
          <cell r="BF5">
            <v>117.96653643609061</v>
          </cell>
          <cell r="BG5">
            <v>120.78216629305146</v>
          </cell>
          <cell r="BH5">
            <v>122.54300669152333</v>
          </cell>
          <cell r="BI5">
            <v>125.25490000000001</v>
          </cell>
          <cell r="BJ5">
            <v>128.84549999999999</v>
          </cell>
          <cell r="BK5">
            <v>127.9278</v>
          </cell>
          <cell r="BL5">
            <v>130.5882</v>
          </cell>
          <cell r="BM5">
            <v>130.4307</v>
          </cell>
          <cell r="BN5">
            <v>130.33109999999999</v>
          </cell>
          <cell r="BO5">
            <v>132.48509999999999</v>
          </cell>
          <cell r="BP5">
            <v>132.52029999999999</v>
          </cell>
          <cell r="BQ5">
            <v>132.70320000000001</v>
          </cell>
          <cell r="BR5">
            <v>135.6542</v>
          </cell>
          <cell r="BS5">
            <v>136</v>
          </cell>
          <cell r="BT5">
            <v>135</v>
          </cell>
          <cell r="BU5">
            <v>135.30000000000001</v>
          </cell>
          <cell r="BV5">
            <v>135.9</v>
          </cell>
          <cell r="BW5">
            <v>137.69999999999999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530E3-AEC2-4118-93E4-568FA0525CC1}">
  <sheetPr>
    <tabColor rgb="FF00B0F0"/>
  </sheetPr>
  <dimension ref="A1:S303"/>
  <sheetViews>
    <sheetView showGridLines="0" tabSelected="1" showWhiteSpace="0" zoomScale="70" zoomScaleNormal="70" workbookViewId="0">
      <selection activeCell="E97" sqref="E97"/>
    </sheetView>
  </sheetViews>
  <sheetFormatPr defaultColWidth="9.140625" defaultRowHeight="15.75" x14ac:dyDescent="0.25"/>
  <cols>
    <col min="1" max="1" width="9.140625" style="1"/>
    <col min="2" max="2" width="2.85546875" style="1" customWidth="1"/>
    <col min="3" max="3" width="7.85546875" style="1" customWidth="1"/>
    <col min="4" max="4" width="9.140625" style="1" customWidth="1"/>
    <col min="5" max="5" width="11.42578125" style="1" customWidth="1"/>
    <col min="6" max="6" width="9.140625" style="1" customWidth="1"/>
    <col min="7" max="7" width="9.42578125" style="1" bestFit="1" customWidth="1"/>
    <col min="8" max="8" width="2.5703125" style="1" customWidth="1"/>
    <col min="9" max="9" width="5.140625" style="1" customWidth="1"/>
    <col min="10" max="10" width="10" style="1" customWidth="1"/>
    <col min="11" max="11" width="4.42578125" style="1" customWidth="1"/>
    <col min="12" max="12" width="9.42578125" style="1" customWidth="1"/>
    <col min="13" max="13" width="8" style="1" customWidth="1"/>
    <col min="14" max="14" width="3.140625" style="1" customWidth="1"/>
    <col min="15" max="15" width="22.5703125" style="1" bestFit="1" customWidth="1"/>
    <col min="16" max="258" width="9.140625" style="1"/>
    <col min="259" max="259" width="7.85546875" style="1" customWidth="1"/>
    <col min="260" max="262" width="9.140625" style="1" customWidth="1"/>
    <col min="263" max="263" width="9.42578125" style="1" bestFit="1" customWidth="1"/>
    <col min="264" max="264" width="2.5703125" style="1" customWidth="1"/>
    <col min="265" max="265" width="5.140625" style="1" customWidth="1"/>
    <col min="266" max="266" width="10" style="1" customWidth="1"/>
    <col min="267" max="267" width="4.42578125" style="1" customWidth="1"/>
    <col min="268" max="268" width="9.42578125" style="1" customWidth="1"/>
    <col min="269" max="269" width="8" style="1" customWidth="1"/>
    <col min="270" max="270" width="3.140625" style="1" customWidth="1"/>
    <col min="271" max="514" width="9.140625" style="1"/>
    <col min="515" max="515" width="7.85546875" style="1" customWidth="1"/>
    <col min="516" max="518" width="9.140625" style="1" customWidth="1"/>
    <col min="519" max="519" width="9.42578125" style="1" bestFit="1" customWidth="1"/>
    <col min="520" max="520" width="2.5703125" style="1" customWidth="1"/>
    <col min="521" max="521" width="5.140625" style="1" customWidth="1"/>
    <col min="522" max="522" width="10" style="1" customWidth="1"/>
    <col min="523" max="523" width="4.42578125" style="1" customWidth="1"/>
    <col min="524" max="524" width="9.42578125" style="1" customWidth="1"/>
    <col min="525" max="525" width="8" style="1" customWidth="1"/>
    <col min="526" max="526" width="3.140625" style="1" customWidth="1"/>
    <col min="527" max="770" width="9.140625" style="1"/>
    <col min="771" max="771" width="7.85546875" style="1" customWidth="1"/>
    <col min="772" max="774" width="9.140625" style="1" customWidth="1"/>
    <col min="775" max="775" width="9.42578125" style="1" bestFit="1" customWidth="1"/>
    <col min="776" max="776" width="2.5703125" style="1" customWidth="1"/>
    <col min="777" max="777" width="5.140625" style="1" customWidth="1"/>
    <col min="778" max="778" width="10" style="1" customWidth="1"/>
    <col min="779" max="779" width="4.42578125" style="1" customWidth="1"/>
    <col min="780" max="780" width="9.42578125" style="1" customWidth="1"/>
    <col min="781" max="781" width="8" style="1" customWidth="1"/>
    <col min="782" max="782" width="3.140625" style="1" customWidth="1"/>
    <col min="783" max="1026" width="9.140625" style="1"/>
    <col min="1027" max="1027" width="7.85546875" style="1" customWidth="1"/>
    <col min="1028" max="1030" width="9.140625" style="1" customWidth="1"/>
    <col min="1031" max="1031" width="9.42578125" style="1" bestFit="1" customWidth="1"/>
    <col min="1032" max="1032" width="2.5703125" style="1" customWidth="1"/>
    <col min="1033" max="1033" width="5.140625" style="1" customWidth="1"/>
    <col min="1034" max="1034" width="10" style="1" customWidth="1"/>
    <col min="1035" max="1035" width="4.42578125" style="1" customWidth="1"/>
    <col min="1036" max="1036" width="9.42578125" style="1" customWidth="1"/>
    <col min="1037" max="1037" width="8" style="1" customWidth="1"/>
    <col min="1038" max="1038" width="3.140625" style="1" customWidth="1"/>
    <col min="1039" max="1282" width="9.140625" style="1"/>
    <col min="1283" max="1283" width="7.85546875" style="1" customWidth="1"/>
    <col min="1284" max="1286" width="9.140625" style="1" customWidth="1"/>
    <col min="1287" max="1287" width="9.42578125" style="1" bestFit="1" customWidth="1"/>
    <col min="1288" max="1288" width="2.5703125" style="1" customWidth="1"/>
    <col min="1289" max="1289" width="5.140625" style="1" customWidth="1"/>
    <col min="1290" max="1290" width="10" style="1" customWidth="1"/>
    <col min="1291" max="1291" width="4.42578125" style="1" customWidth="1"/>
    <col min="1292" max="1292" width="9.42578125" style="1" customWidth="1"/>
    <col min="1293" max="1293" width="8" style="1" customWidth="1"/>
    <col min="1294" max="1294" width="3.140625" style="1" customWidth="1"/>
    <col min="1295" max="1538" width="9.140625" style="1"/>
    <col min="1539" max="1539" width="7.85546875" style="1" customWidth="1"/>
    <col min="1540" max="1542" width="9.140625" style="1" customWidth="1"/>
    <col min="1543" max="1543" width="9.42578125" style="1" bestFit="1" customWidth="1"/>
    <col min="1544" max="1544" width="2.5703125" style="1" customWidth="1"/>
    <col min="1545" max="1545" width="5.140625" style="1" customWidth="1"/>
    <col min="1546" max="1546" width="10" style="1" customWidth="1"/>
    <col min="1547" max="1547" width="4.42578125" style="1" customWidth="1"/>
    <col min="1548" max="1548" width="9.42578125" style="1" customWidth="1"/>
    <col min="1549" max="1549" width="8" style="1" customWidth="1"/>
    <col min="1550" max="1550" width="3.140625" style="1" customWidth="1"/>
    <col min="1551" max="1794" width="9.140625" style="1"/>
    <col min="1795" max="1795" width="7.85546875" style="1" customWidth="1"/>
    <col min="1796" max="1798" width="9.140625" style="1" customWidth="1"/>
    <col min="1799" max="1799" width="9.42578125" style="1" bestFit="1" customWidth="1"/>
    <col min="1800" max="1800" width="2.5703125" style="1" customWidth="1"/>
    <col min="1801" max="1801" width="5.140625" style="1" customWidth="1"/>
    <col min="1802" max="1802" width="10" style="1" customWidth="1"/>
    <col min="1803" max="1803" width="4.42578125" style="1" customWidth="1"/>
    <col min="1804" max="1804" width="9.42578125" style="1" customWidth="1"/>
    <col min="1805" max="1805" width="8" style="1" customWidth="1"/>
    <col min="1806" max="1806" width="3.140625" style="1" customWidth="1"/>
    <col min="1807" max="2050" width="9.140625" style="1"/>
    <col min="2051" max="2051" width="7.85546875" style="1" customWidth="1"/>
    <col min="2052" max="2054" width="9.140625" style="1" customWidth="1"/>
    <col min="2055" max="2055" width="9.42578125" style="1" bestFit="1" customWidth="1"/>
    <col min="2056" max="2056" width="2.5703125" style="1" customWidth="1"/>
    <col min="2057" max="2057" width="5.140625" style="1" customWidth="1"/>
    <col min="2058" max="2058" width="10" style="1" customWidth="1"/>
    <col min="2059" max="2059" width="4.42578125" style="1" customWidth="1"/>
    <col min="2060" max="2060" width="9.42578125" style="1" customWidth="1"/>
    <col min="2061" max="2061" width="8" style="1" customWidth="1"/>
    <col min="2062" max="2062" width="3.140625" style="1" customWidth="1"/>
    <col min="2063" max="2306" width="9.140625" style="1"/>
    <col min="2307" max="2307" width="7.85546875" style="1" customWidth="1"/>
    <col min="2308" max="2310" width="9.140625" style="1" customWidth="1"/>
    <col min="2311" max="2311" width="9.42578125" style="1" bestFit="1" customWidth="1"/>
    <col min="2312" max="2312" width="2.5703125" style="1" customWidth="1"/>
    <col min="2313" max="2313" width="5.140625" style="1" customWidth="1"/>
    <col min="2314" max="2314" width="10" style="1" customWidth="1"/>
    <col min="2315" max="2315" width="4.42578125" style="1" customWidth="1"/>
    <col min="2316" max="2316" width="9.42578125" style="1" customWidth="1"/>
    <col min="2317" max="2317" width="8" style="1" customWidth="1"/>
    <col min="2318" max="2318" width="3.140625" style="1" customWidth="1"/>
    <col min="2319" max="2562" width="9.140625" style="1"/>
    <col min="2563" max="2563" width="7.85546875" style="1" customWidth="1"/>
    <col min="2564" max="2566" width="9.140625" style="1" customWidth="1"/>
    <col min="2567" max="2567" width="9.42578125" style="1" bestFit="1" customWidth="1"/>
    <col min="2568" max="2568" width="2.5703125" style="1" customWidth="1"/>
    <col min="2569" max="2569" width="5.140625" style="1" customWidth="1"/>
    <col min="2570" max="2570" width="10" style="1" customWidth="1"/>
    <col min="2571" max="2571" width="4.42578125" style="1" customWidth="1"/>
    <col min="2572" max="2572" width="9.42578125" style="1" customWidth="1"/>
    <col min="2573" max="2573" width="8" style="1" customWidth="1"/>
    <col min="2574" max="2574" width="3.140625" style="1" customWidth="1"/>
    <col min="2575" max="2818" width="9.140625" style="1"/>
    <col min="2819" max="2819" width="7.85546875" style="1" customWidth="1"/>
    <col min="2820" max="2822" width="9.140625" style="1" customWidth="1"/>
    <col min="2823" max="2823" width="9.42578125" style="1" bestFit="1" customWidth="1"/>
    <col min="2824" max="2824" width="2.5703125" style="1" customWidth="1"/>
    <col min="2825" max="2825" width="5.140625" style="1" customWidth="1"/>
    <col min="2826" max="2826" width="10" style="1" customWidth="1"/>
    <col min="2827" max="2827" width="4.42578125" style="1" customWidth="1"/>
    <col min="2828" max="2828" width="9.42578125" style="1" customWidth="1"/>
    <col min="2829" max="2829" width="8" style="1" customWidth="1"/>
    <col min="2830" max="2830" width="3.140625" style="1" customWidth="1"/>
    <col min="2831" max="3074" width="9.140625" style="1"/>
    <col min="3075" max="3075" width="7.85546875" style="1" customWidth="1"/>
    <col min="3076" max="3078" width="9.140625" style="1" customWidth="1"/>
    <col min="3079" max="3079" width="9.42578125" style="1" bestFit="1" customWidth="1"/>
    <col min="3080" max="3080" width="2.5703125" style="1" customWidth="1"/>
    <col min="3081" max="3081" width="5.140625" style="1" customWidth="1"/>
    <col min="3082" max="3082" width="10" style="1" customWidth="1"/>
    <col min="3083" max="3083" width="4.42578125" style="1" customWidth="1"/>
    <col min="3084" max="3084" width="9.42578125" style="1" customWidth="1"/>
    <col min="3085" max="3085" width="8" style="1" customWidth="1"/>
    <col min="3086" max="3086" width="3.140625" style="1" customWidth="1"/>
    <col min="3087" max="3330" width="9.140625" style="1"/>
    <col min="3331" max="3331" width="7.85546875" style="1" customWidth="1"/>
    <col min="3332" max="3334" width="9.140625" style="1" customWidth="1"/>
    <col min="3335" max="3335" width="9.42578125" style="1" bestFit="1" customWidth="1"/>
    <col min="3336" max="3336" width="2.5703125" style="1" customWidth="1"/>
    <col min="3337" max="3337" width="5.140625" style="1" customWidth="1"/>
    <col min="3338" max="3338" width="10" style="1" customWidth="1"/>
    <col min="3339" max="3339" width="4.42578125" style="1" customWidth="1"/>
    <col min="3340" max="3340" width="9.42578125" style="1" customWidth="1"/>
    <col min="3341" max="3341" width="8" style="1" customWidth="1"/>
    <col min="3342" max="3342" width="3.140625" style="1" customWidth="1"/>
    <col min="3343" max="3586" width="9.140625" style="1"/>
    <col min="3587" max="3587" width="7.85546875" style="1" customWidth="1"/>
    <col min="3588" max="3590" width="9.140625" style="1" customWidth="1"/>
    <col min="3591" max="3591" width="9.42578125" style="1" bestFit="1" customWidth="1"/>
    <col min="3592" max="3592" width="2.5703125" style="1" customWidth="1"/>
    <col min="3593" max="3593" width="5.140625" style="1" customWidth="1"/>
    <col min="3594" max="3594" width="10" style="1" customWidth="1"/>
    <col min="3595" max="3595" width="4.42578125" style="1" customWidth="1"/>
    <col min="3596" max="3596" width="9.42578125" style="1" customWidth="1"/>
    <col min="3597" max="3597" width="8" style="1" customWidth="1"/>
    <col min="3598" max="3598" width="3.140625" style="1" customWidth="1"/>
    <col min="3599" max="3842" width="9.140625" style="1"/>
    <col min="3843" max="3843" width="7.85546875" style="1" customWidth="1"/>
    <col min="3844" max="3846" width="9.140625" style="1" customWidth="1"/>
    <col min="3847" max="3847" width="9.42578125" style="1" bestFit="1" customWidth="1"/>
    <col min="3848" max="3848" width="2.5703125" style="1" customWidth="1"/>
    <col min="3849" max="3849" width="5.140625" style="1" customWidth="1"/>
    <col min="3850" max="3850" width="10" style="1" customWidth="1"/>
    <col min="3851" max="3851" width="4.42578125" style="1" customWidth="1"/>
    <col min="3852" max="3852" width="9.42578125" style="1" customWidth="1"/>
    <col min="3853" max="3853" width="8" style="1" customWidth="1"/>
    <col min="3854" max="3854" width="3.140625" style="1" customWidth="1"/>
    <col min="3855" max="4098" width="9.140625" style="1"/>
    <col min="4099" max="4099" width="7.85546875" style="1" customWidth="1"/>
    <col min="4100" max="4102" width="9.140625" style="1" customWidth="1"/>
    <col min="4103" max="4103" width="9.42578125" style="1" bestFit="1" customWidth="1"/>
    <col min="4104" max="4104" width="2.5703125" style="1" customWidth="1"/>
    <col min="4105" max="4105" width="5.140625" style="1" customWidth="1"/>
    <col min="4106" max="4106" width="10" style="1" customWidth="1"/>
    <col min="4107" max="4107" width="4.42578125" style="1" customWidth="1"/>
    <col min="4108" max="4108" width="9.42578125" style="1" customWidth="1"/>
    <col min="4109" max="4109" width="8" style="1" customWidth="1"/>
    <col min="4110" max="4110" width="3.140625" style="1" customWidth="1"/>
    <col min="4111" max="4354" width="9.140625" style="1"/>
    <col min="4355" max="4355" width="7.85546875" style="1" customWidth="1"/>
    <col min="4356" max="4358" width="9.140625" style="1" customWidth="1"/>
    <col min="4359" max="4359" width="9.42578125" style="1" bestFit="1" customWidth="1"/>
    <col min="4360" max="4360" width="2.5703125" style="1" customWidth="1"/>
    <col min="4361" max="4361" width="5.140625" style="1" customWidth="1"/>
    <col min="4362" max="4362" width="10" style="1" customWidth="1"/>
    <col min="4363" max="4363" width="4.42578125" style="1" customWidth="1"/>
    <col min="4364" max="4364" width="9.42578125" style="1" customWidth="1"/>
    <col min="4365" max="4365" width="8" style="1" customWidth="1"/>
    <col min="4366" max="4366" width="3.140625" style="1" customWidth="1"/>
    <col min="4367" max="4610" width="9.140625" style="1"/>
    <col min="4611" max="4611" width="7.85546875" style="1" customWidth="1"/>
    <col min="4612" max="4614" width="9.140625" style="1" customWidth="1"/>
    <col min="4615" max="4615" width="9.42578125" style="1" bestFit="1" customWidth="1"/>
    <col min="4616" max="4616" width="2.5703125" style="1" customWidth="1"/>
    <col min="4617" max="4617" width="5.140625" style="1" customWidth="1"/>
    <col min="4618" max="4618" width="10" style="1" customWidth="1"/>
    <col min="4619" max="4619" width="4.42578125" style="1" customWidth="1"/>
    <col min="4620" max="4620" width="9.42578125" style="1" customWidth="1"/>
    <col min="4621" max="4621" width="8" style="1" customWidth="1"/>
    <col min="4622" max="4622" width="3.140625" style="1" customWidth="1"/>
    <col min="4623" max="4866" width="9.140625" style="1"/>
    <col min="4867" max="4867" width="7.85546875" style="1" customWidth="1"/>
    <col min="4868" max="4870" width="9.140625" style="1" customWidth="1"/>
    <col min="4871" max="4871" width="9.42578125" style="1" bestFit="1" customWidth="1"/>
    <col min="4872" max="4872" width="2.5703125" style="1" customWidth="1"/>
    <col min="4873" max="4873" width="5.140625" style="1" customWidth="1"/>
    <col min="4874" max="4874" width="10" style="1" customWidth="1"/>
    <col min="4875" max="4875" width="4.42578125" style="1" customWidth="1"/>
    <col min="4876" max="4876" width="9.42578125" style="1" customWidth="1"/>
    <col min="4877" max="4877" width="8" style="1" customWidth="1"/>
    <col min="4878" max="4878" width="3.140625" style="1" customWidth="1"/>
    <col min="4879" max="5122" width="9.140625" style="1"/>
    <col min="5123" max="5123" width="7.85546875" style="1" customWidth="1"/>
    <col min="5124" max="5126" width="9.140625" style="1" customWidth="1"/>
    <col min="5127" max="5127" width="9.42578125" style="1" bestFit="1" customWidth="1"/>
    <col min="5128" max="5128" width="2.5703125" style="1" customWidth="1"/>
    <col min="5129" max="5129" width="5.140625" style="1" customWidth="1"/>
    <col min="5130" max="5130" width="10" style="1" customWidth="1"/>
    <col min="5131" max="5131" width="4.42578125" style="1" customWidth="1"/>
    <col min="5132" max="5132" width="9.42578125" style="1" customWidth="1"/>
    <col min="5133" max="5133" width="8" style="1" customWidth="1"/>
    <col min="5134" max="5134" width="3.140625" style="1" customWidth="1"/>
    <col min="5135" max="5378" width="9.140625" style="1"/>
    <col min="5379" max="5379" width="7.85546875" style="1" customWidth="1"/>
    <col min="5380" max="5382" width="9.140625" style="1" customWidth="1"/>
    <col min="5383" max="5383" width="9.42578125" style="1" bestFit="1" customWidth="1"/>
    <col min="5384" max="5384" width="2.5703125" style="1" customWidth="1"/>
    <col min="5385" max="5385" width="5.140625" style="1" customWidth="1"/>
    <col min="5386" max="5386" width="10" style="1" customWidth="1"/>
    <col min="5387" max="5387" width="4.42578125" style="1" customWidth="1"/>
    <col min="5388" max="5388" width="9.42578125" style="1" customWidth="1"/>
    <col min="5389" max="5389" width="8" style="1" customWidth="1"/>
    <col min="5390" max="5390" width="3.140625" style="1" customWidth="1"/>
    <col min="5391" max="5634" width="9.140625" style="1"/>
    <col min="5635" max="5635" width="7.85546875" style="1" customWidth="1"/>
    <col min="5636" max="5638" width="9.140625" style="1" customWidth="1"/>
    <col min="5639" max="5639" width="9.42578125" style="1" bestFit="1" customWidth="1"/>
    <col min="5640" max="5640" width="2.5703125" style="1" customWidth="1"/>
    <col min="5641" max="5641" width="5.140625" style="1" customWidth="1"/>
    <col min="5642" max="5642" width="10" style="1" customWidth="1"/>
    <col min="5643" max="5643" width="4.42578125" style="1" customWidth="1"/>
    <col min="5644" max="5644" width="9.42578125" style="1" customWidth="1"/>
    <col min="5645" max="5645" width="8" style="1" customWidth="1"/>
    <col min="5646" max="5646" width="3.140625" style="1" customWidth="1"/>
    <col min="5647" max="5890" width="9.140625" style="1"/>
    <col min="5891" max="5891" width="7.85546875" style="1" customWidth="1"/>
    <col min="5892" max="5894" width="9.140625" style="1" customWidth="1"/>
    <col min="5895" max="5895" width="9.42578125" style="1" bestFit="1" customWidth="1"/>
    <col min="5896" max="5896" width="2.5703125" style="1" customWidth="1"/>
    <col min="5897" max="5897" width="5.140625" style="1" customWidth="1"/>
    <col min="5898" max="5898" width="10" style="1" customWidth="1"/>
    <col min="5899" max="5899" width="4.42578125" style="1" customWidth="1"/>
    <col min="5900" max="5900" width="9.42578125" style="1" customWidth="1"/>
    <col min="5901" max="5901" width="8" style="1" customWidth="1"/>
    <col min="5902" max="5902" width="3.140625" style="1" customWidth="1"/>
    <col min="5903" max="6146" width="9.140625" style="1"/>
    <col min="6147" max="6147" width="7.85546875" style="1" customWidth="1"/>
    <col min="6148" max="6150" width="9.140625" style="1" customWidth="1"/>
    <col min="6151" max="6151" width="9.42578125" style="1" bestFit="1" customWidth="1"/>
    <col min="6152" max="6152" width="2.5703125" style="1" customWidth="1"/>
    <col min="6153" max="6153" width="5.140625" style="1" customWidth="1"/>
    <col min="6154" max="6154" width="10" style="1" customWidth="1"/>
    <col min="6155" max="6155" width="4.42578125" style="1" customWidth="1"/>
    <col min="6156" max="6156" width="9.42578125" style="1" customWidth="1"/>
    <col min="6157" max="6157" width="8" style="1" customWidth="1"/>
    <col min="6158" max="6158" width="3.140625" style="1" customWidth="1"/>
    <col min="6159" max="6402" width="9.140625" style="1"/>
    <col min="6403" max="6403" width="7.85546875" style="1" customWidth="1"/>
    <col min="6404" max="6406" width="9.140625" style="1" customWidth="1"/>
    <col min="6407" max="6407" width="9.42578125" style="1" bestFit="1" customWidth="1"/>
    <col min="6408" max="6408" width="2.5703125" style="1" customWidth="1"/>
    <col min="6409" max="6409" width="5.140625" style="1" customWidth="1"/>
    <col min="6410" max="6410" width="10" style="1" customWidth="1"/>
    <col min="6411" max="6411" width="4.42578125" style="1" customWidth="1"/>
    <col min="6412" max="6412" width="9.42578125" style="1" customWidth="1"/>
    <col min="6413" max="6413" width="8" style="1" customWidth="1"/>
    <col min="6414" max="6414" width="3.140625" style="1" customWidth="1"/>
    <col min="6415" max="6658" width="9.140625" style="1"/>
    <col min="6659" max="6659" width="7.85546875" style="1" customWidth="1"/>
    <col min="6660" max="6662" width="9.140625" style="1" customWidth="1"/>
    <col min="6663" max="6663" width="9.42578125" style="1" bestFit="1" customWidth="1"/>
    <col min="6664" max="6664" width="2.5703125" style="1" customWidth="1"/>
    <col min="6665" max="6665" width="5.140625" style="1" customWidth="1"/>
    <col min="6666" max="6666" width="10" style="1" customWidth="1"/>
    <col min="6667" max="6667" width="4.42578125" style="1" customWidth="1"/>
    <col min="6668" max="6668" width="9.42578125" style="1" customWidth="1"/>
    <col min="6669" max="6669" width="8" style="1" customWidth="1"/>
    <col min="6670" max="6670" width="3.140625" style="1" customWidth="1"/>
    <col min="6671" max="6914" width="9.140625" style="1"/>
    <col min="6915" max="6915" width="7.85546875" style="1" customWidth="1"/>
    <col min="6916" max="6918" width="9.140625" style="1" customWidth="1"/>
    <col min="6919" max="6919" width="9.42578125" style="1" bestFit="1" customWidth="1"/>
    <col min="6920" max="6920" width="2.5703125" style="1" customWidth="1"/>
    <col min="6921" max="6921" width="5.140625" style="1" customWidth="1"/>
    <col min="6922" max="6922" width="10" style="1" customWidth="1"/>
    <col min="6923" max="6923" width="4.42578125" style="1" customWidth="1"/>
    <col min="6924" max="6924" width="9.42578125" style="1" customWidth="1"/>
    <col min="6925" max="6925" width="8" style="1" customWidth="1"/>
    <col min="6926" max="6926" width="3.140625" style="1" customWidth="1"/>
    <col min="6927" max="7170" width="9.140625" style="1"/>
    <col min="7171" max="7171" width="7.85546875" style="1" customWidth="1"/>
    <col min="7172" max="7174" width="9.140625" style="1" customWidth="1"/>
    <col min="7175" max="7175" width="9.42578125" style="1" bestFit="1" customWidth="1"/>
    <col min="7176" max="7176" width="2.5703125" style="1" customWidth="1"/>
    <col min="7177" max="7177" width="5.140625" style="1" customWidth="1"/>
    <col min="7178" max="7178" width="10" style="1" customWidth="1"/>
    <col min="7179" max="7179" width="4.42578125" style="1" customWidth="1"/>
    <col min="7180" max="7180" width="9.42578125" style="1" customWidth="1"/>
    <col min="7181" max="7181" width="8" style="1" customWidth="1"/>
    <col min="7182" max="7182" width="3.140625" style="1" customWidth="1"/>
    <col min="7183" max="7426" width="9.140625" style="1"/>
    <col min="7427" max="7427" width="7.85546875" style="1" customWidth="1"/>
    <col min="7428" max="7430" width="9.140625" style="1" customWidth="1"/>
    <col min="7431" max="7431" width="9.42578125" style="1" bestFit="1" customWidth="1"/>
    <col min="7432" max="7432" width="2.5703125" style="1" customWidth="1"/>
    <col min="7433" max="7433" width="5.140625" style="1" customWidth="1"/>
    <col min="7434" max="7434" width="10" style="1" customWidth="1"/>
    <col min="7435" max="7435" width="4.42578125" style="1" customWidth="1"/>
    <col min="7436" max="7436" width="9.42578125" style="1" customWidth="1"/>
    <col min="7437" max="7437" width="8" style="1" customWidth="1"/>
    <col min="7438" max="7438" width="3.140625" style="1" customWidth="1"/>
    <col min="7439" max="7682" width="9.140625" style="1"/>
    <col min="7683" max="7683" width="7.85546875" style="1" customWidth="1"/>
    <col min="7684" max="7686" width="9.140625" style="1" customWidth="1"/>
    <col min="7687" max="7687" width="9.42578125" style="1" bestFit="1" customWidth="1"/>
    <col min="7688" max="7688" width="2.5703125" style="1" customWidth="1"/>
    <col min="7689" max="7689" width="5.140625" style="1" customWidth="1"/>
    <col min="7690" max="7690" width="10" style="1" customWidth="1"/>
    <col min="7691" max="7691" width="4.42578125" style="1" customWidth="1"/>
    <col min="7692" max="7692" width="9.42578125" style="1" customWidth="1"/>
    <col min="7693" max="7693" width="8" style="1" customWidth="1"/>
    <col min="7694" max="7694" width="3.140625" style="1" customWidth="1"/>
    <col min="7695" max="7938" width="9.140625" style="1"/>
    <col min="7939" max="7939" width="7.85546875" style="1" customWidth="1"/>
    <col min="7940" max="7942" width="9.140625" style="1" customWidth="1"/>
    <col min="7943" max="7943" width="9.42578125" style="1" bestFit="1" customWidth="1"/>
    <col min="7944" max="7944" width="2.5703125" style="1" customWidth="1"/>
    <col min="7945" max="7945" width="5.140625" style="1" customWidth="1"/>
    <col min="7946" max="7946" width="10" style="1" customWidth="1"/>
    <col min="7947" max="7947" width="4.42578125" style="1" customWidth="1"/>
    <col min="7948" max="7948" width="9.42578125" style="1" customWidth="1"/>
    <col min="7949" max="7949" width="8" style="1" customWidth="1"/>
    <col min="7950" max="7950" width="3.140625" style="1" customWidth="1"/>
    <col min="7951" max="8194" width="9.140625" style="1"/>
    <col min="8195" max="8195" width="7.85546875" style="1" customWidth="1"/>
    <col min="8196" max="8198" width="9.140625" style="1" customWidth="1"/>
    <col min="8199" max="8199" width="9.42578125" style="1" bestFit="1" customWidth="1"/>
    <col min="8200" max="8200" width="2.5703125" style="1" customWidth="1"/>
    <col min="8201" max="8201" width="5.140625" style="1" customWidth="1"/>
    <col min="8202" max="8202" width="10" style="1" customWidth="1"/>
    <col min="8203" max="8203" width="4.42578125" style="1" customWidth="1"/>
    <col min="8204" max="8204" width="9.42578125" style="1" customWidth="1"/>
    <col min="8205" max="8205" width="8" style="1" customWidth="1"/>
    <col min="8206" max="8206" width="3.140625" style="1" customWidth="1"/>
    <col min="8207" max="8450" width="9.140625" style="1"/>
    <col min="8451" max="8451" width="7.85546875" style="1" customWidth="1"/>
    <col min="8452" max="8454" width="9.140625" style="1" customWidth="1"/>
    <col min="8455" max="8455" width="9.42578125" style="1" bestFit="1" customWidth="1"/>
    <col min="8456" max="8456" width="2.5703125" style="1" customWidth="1"/>
    <col min="8457" max="8457" width="5.140625" style="1" customWidth="1"/>
    <col min="8458" max="8458" width="10" style="1" customWidth="1"/>
    <col min="8459" max="8459" width="4.42578125" style="1" customWidth="1"/>
    <col min="8460" max="8460" width="9.42578125" style="1" customWidth="1"/>
    <col min="8461" max="8461" width="8" style="1" customWidth="1"/>
    <col min="8462" max="8462" width="3.140625" style="1" customWidth="1"/>
    <col min="8463" max="8706" width="9.140625" style="1"/>
    <col min="8707" max="8707" width="7.85546875" style="1" customWidth="1"/>
    <col min="8708" max="8710" width="9.140625" style="1" customWidth="1"/>
    <col min="8711" max="8711" width="9.42578125" style="1" bestFit="1" customWidth="1"/>
    <col min="8712" max="8712" width="2.5703125" style="1" customWidth="1"/>
    <col min="8713" max="8713" width="5.140625" style="1" customWidth="1"/>
    <col min="8714" max="8714" width="10" style="1" customWidth="1"/>
    <col min="8715" max="8715" width="4.42578125" style="1" customWidth="1"/>
    <col min="8716" max="8716" width="9.42578125" style="1" customWidth="1"/>
    <col min="8717" max="8717" width="8" style="1" customWidth="1"/>
    <col min="8718" max="8718" width="3.140625" style="1" customWidth="1"/>
    <col min="8719" max="8962" width="9.140625" style="1"/>
    <col min="8963" max="8963" width="7.85546875" style="1" customWidth="1"/>
    <col min="8964" max="8966" width="9.140625" style="1" customWidth="1"/>
    <col min="8967" max="8967" width="9.42578125" style="1" bestFit="1" customWidth="1"/>
    <col min="8968" max="8968" width="2.5703125" style="1" customWidth="1"/>
    <col min="8969" max="8969" width="5.140625" style="1" customWidth="1"/>
    <col min="8970" max="8970" width="10" style="1" customWidth="1"/>
    <col min="8971" max="8971" width="4.42578125" style="1" customWidth="1"/>
    <col min="8972" max="8972" width="9.42578125" style="1" customWidth="1"/>
    <col min="8973" max="8973" width="8" style="1" customWidth="1"/>
    <col min="8974" max="8974" width="3.140625" style="1" customWidth="1"/>
    <col min="8975" max="9218" width="9.140625" style="1"/>
    <col min="9219" max="9219" width="7.85546875" style="1" customWidth="1"/>
    <col min="9220" max="9222" width="9.140625" style="1" customWidth="1"/>
    <col min="9223" max="9223" width="9.42578125" style="1" bestFit="1" customWidth="1"/>
    <col min="9224" max="9224" width="2.5703125" style="1" customWidth="1"/>
    <col min="9225" max="9225" width="5.140625" style="1" customWidth="1"/>
    <col min="9226" max="9226" width="10" style="1" customWidth="1"/>
    <col min="9227" max="9227" width="4.42578125" style="1" customWidth="1"/>
    <col min="9228" max="9228" width="9.42578125" style="1" customWidth="1"/>
    <col min="9229" max="9229" width="8" style="1" customWidth="1"/>
    <col min="9230" max="9230" width="3.140625" style="1" customWidth="1"/>
    <col min="9231" max="9474" width="9.140625" style="1"/>
    <col min="9475" max="9475" width="7.85546875" style="1" customWidth="1"/>
    <col min="9476" max="9478" width="9.140625" style="1" customWidth="1"/>
    <col min="9479" max="9479" width="9.42578125" style="1" bestFit="1" customWidth="1"/>
    <col min="9480" max="9480" width="2.5703125" style="1" customWidth="1"/>
    <col min="9481" max="9481" width="5.140625" style="1" customWidth="1"/>
    <col min="9482" max="9482" width="10" style="1" customWidth="1"/>
    <col min="9483" max="9483" width="4.42578125" style="1" customWidth="1"/>
    <col min="9484" max="9484" width="9.42578125" style="1" customWidth="1"/>
    <col min="9485" max="9485" width="8" style="1" customWidth="1"/>
    <col min="9486" max="9486" width="3.140625" style="1" customWidth="1"/>
    <col min="9487" max="9730" width="9.140625" style="1"/>
    <col min="9731" max="9731" width="7.85546875" style="1" customWidth="1"/>
    <col min="9732" max="9734" width="9.140625" style="1" customWidth="1"/>
    <col min="9735" max="9735" width="9.42578125" style="1" bestFit="1" customWidth="1"/>
    <col min="9736" max="9736" width="2.5703125" style="1" customWidth="1"/>
    <col min="9737" max="9737" width="5.140625" style="1" customWidth="1"/>
    <col min="9738" max="9738" width="10" style="1" customWidth="1"/>
    <col min="9739" max="9739" width="4.42578125" style="1" customWidth="1"/>
    <col min="9740" max="9740" width="9.42578125" style="1" customWidth="1"/>
    <col min="9741" max="9741" width="8" style="1" customWidth="1"/>
    <col min="9742" max="9742" width="3.140625" style="1" customWidth="1"/>
    <col min="9743" max="9986" width="9.140625" style="1"/>
    <col min="9987" max="9987" width="7.85546875" style="1" customWidth="1"/>
    <col min="9988" max="9990" width="9.140625" style="1" customWidth="1"/>
    <col min="9991" max="9991" width="9.42578125" style="1" bestFit="1" customWidth="1"/>
    <col min="9992" max="9992" width="2.5703125" style="1" customWidth="1"/>
    <col min="9993" max="9993" width="5.140625" style="1" customWidth="1"/>
    <col min="9994" max="9994" width="10" style="1" customWidth="1"/>
    <col min="9995" max="9995" width="4.42578125" style="1" customWidth="1"/>
    <col min="9996" max="9996" width="9.42578125" style="1" customWidth="1"/>
    <col min="9997" max="9997" width="8" style="1" customWidth="1"/>
    <col min="9998" max="9998" width="3.140625" style="1" customWidth="1"/>
    <col min="9999" max="10242" width="9.140625" style="1"/>
    <col min="10243" max="10243" width="7.85546875" style="1" customWidth="1"/>
    <col min="10244" max="10246" width="9.140625" style="1" customWidth="1"/>
    <col min="10247" max="10247" width="9.42578125" style="1" bestFit="1" customWidth="1"/>
    <col min="10248" max="10248" width="2.5703125" style="1" customWidth="1"/>
    <col min="10249" max="10249" width="5.140625" style="1" customWidth="1"/>
    <col min="10250" max="10250" width="10" style="1" customWidth="1"/>
    <col min="10251" max="10251" width="4.42578125" style="1" customWidth="1"/>
    <col min="10252" max="10252" width="9.42578125" style="1" customWidth="1"/>
    <col min="10253" max="10253" width="8" style="1" customWidth="1"/>
    <col min="10254" max="10254" width="3.140625" style="1" customWidth="1"/>
    <col min="10255" max="10498" width="9.140625" style="1"/>
    <col min="10499" max="10499" width="7.85546875" style="1" customWidth="1"/>
    <col min="10500" max="10502" width="9.140625" style="1" customWidth="1"/>
    <col min="10503" max="10503" width="9.42578125" style="1" bestFit="1" customWidth="1"/>
    <col min="10504" max="10504" width="2.5703125" style="1" customWidth="1"/>
    <col min="10505" max="10505" width="5.140625" style="1" customWidth="1"/>
    <col min="10506" max="10506" width="10" style="1" customWidth="1"/>
    <col min="10507" max="10507" width="4.42578125" style="1" customWidth="1"/>
    <col min="10508" max="10508" width="9.42578125" style="1" customWidth="1"/>
    <col min="10509" max="10509" width="8" style="1" customWidth="1"/>
    <col min="10510" max="10510" width="3.140625" style="1" customWidth="1"/>
    <col min="10511" max="10754" width="9.140625" style="1"/>
    <col min="10755" max="10755" width="7.85546875" style="1" customWidth="1"/>
    <col min="10756" max="10758" width="9.140625" style="1" customWidth="1"/>
    <col min="10759" max="10759" width="9.42578125" style="1" bestFit="1" customWidth="1"/>
    <col min="10760" max="10760" width="2.5703125" style="1" customWidth="1"/>
    <col min="10761" max="10761" width="5.140625" style="1" customWidth="1"/>
    <col min="10762" max="10762" width="10" style="1" customWidth="1"/>
    <col min="10763" max="10763" width="4.42578125" style="1" customWidth="1"/>
    <col min="10764" max="10764" width="9.42578125" style="1" customWidth="1"/>
    <col min="10765" max="10765" width="8" style="1" customWidth="1"/>
    <col min="10766" max="10766" width="3.140625" style="1" customWidth="1"/>
    <col min="10767" max="11010" width="9.140625" style="1"/>
    <col min="11011" max="11011" width="7.85546875" style="1" customWidth="1"/>
    <col min="11012" max="11014" width="9.140625" style="1" customWidth="1"/>
    <col min="11015" max="11015" width="9.42578125" style="1" bestFit="1" customWidth="1"/>
    <col min="11016" max="11016" width="2.5703125" style="1" customWidth="1"/>
    <col min="11017" max="11017" width="5.140625" style="1" customWidth="1"/>
    <col min="11018" max="11018" width="10" style="1" customWidth="1"/>
    <col min="11019" max="11019" width="4.42578125" style="1" customWidth="1"/>
    <col min="11020" max="11020" width="9.42578125" style="1" customWidth="1"/>
    <col min="11021" max="11021" width="8" style="1" customWidth="1"/>
    <col min="11022" max="11022" width="3.140625" style="1" customWidth="1"/>
    <col min="11023" max="11266" width="9.140625" style="1"/>
    <col min="11267" max="11267" width="7.85546875" style="1" customWidth="1"/>
    <col min="11268" max="11270" width="9.140625" style="1" customWidth="1"/>
    <col min="11271" max="11271" width="9.42578125" style="1" bestFit="1" customWidth="1"/>
    <col min="11272" max="11272" width="2.5703125" style="1" customWidth="1"/>
    <col min="11273" max="11273" width="5.140625" style="1" customWidth="1"/>
    <col min="11274" max="11274" width="10" style="1" customWidth="1"/>
    <col min="11275" max="11275" width="4.42578125" style="1" customWidth="1"/>
    <col min="11276" max="11276" width="9.42578125" style="1" customWidth="1"/>
    <col min="11277" max="11277" width="8" style="1" customWidth="1"/>
    <col min="11278" max="11278" width="3.140625" style="1" customWidth="1"/>
    <col min="11279" max="11522" width="9.140625" style="1"/>
    <col min="11523" max="11523" width="7.85546875" style="1" customWidth="1"/>
    <col min="11524" max="11526" width="9.140625" style="1" customWidth="1"/>
    <col min="11527" max="11527" width="9.42578125" style="1" bestFit="1" customWidth="1"/>
    <col min="11528" max="11528" width="2.5703125" style="1" customWidth="1"/>
    <col min="11529" max="11529" width="5.140625" style="1" customWidth="1"/>
    <col min="11530" max="11530" width="10" style="1" customWidth="1"/>
    <col min="11531" max="11531" width="4.42578125" style="1" customWidth="1"/>
    <col min="11532" max="11532" width="9.42578125" style="1" customWidth="1"/>
    <col min="11533" max="11533" width="8" style="1" customWidth="1"/>
    <col min="11534" max="11534" width="3.140625" style="1" customWidth="1"/>
    <col min="11535" max="11778" width="9.140625" style="1"/>
    <col min="11779" max="11779" width="7.85546875" style="1" customWidth="1"/>
    <col min="11780" max="11782" width="9.140625" style="1" customWidth="1"/>
    <col min="11783" max="11783" width="9.42578125" style="1" bestFit="1" customWidth="1"/>
    <col min="11784" max="11784" width="2.5703125" style="1" customWidth="1"/>
    <col min="11785" max="11785" width="5.140625" style="1" customWidth="1"/>
    <col min="11786" max="11786" width="10" style="1" customWidth="1"/>
    <col min="11787" max="11787" width="4.42578125" style="1" customWidth="1"/>
    <col min="11788" max="11788" width="9.42578125" style="1" customWidth="1"/>
    <col min="11789" max="11789" width="8" style="1" customWidth="1"/>
    <col min="11790" max="11790" width="3.140625" style="1" customWidth="1"/>
    <col min="11791" max="12034" width="9.140625" style="1"/>
    <col min="12035" max="12035" width="7.85546875" style="1" customWidth="1"/>
    <col min="12036" max="12038" width="9.140625" style="1" customWidth="1"/>
    <col min="12039" max="12039" width="9.42578125" style="1" bestFit="1" customWidth="1"/>
    <col min="12040" max="12040" width="2.5703125" style="1" customWidth="1"/>
    <col min="12041" max="12041" width="5.140625" style="1" customWidth="1"/>
    <col min="12042" max="12042" width="10" style="1" customWidth="1"/>
    <col min="12043" max="12043" width="4.42578125" style="1" customWidth="1"/>
    <col min="12044" max="12044" width="9.42578125" style="1" customWidth="1"/>
    <col min="12045" max="12045" width="8" style="1" customWidth="1"/>
    <col min="12046" max="12046" width="3.140625" style="1" customWidth="1"/>
    <col min="12047" max="12290" width="9.140625" style="1"/>
    <col min="12291" max="12291" width="7.85546875" style="1" customWidth="1"/>
    <col min="12292" max="12294" width="9.140625" style="1" customWidth="1"/>
    <col min="12295" max="12295" width="9.42578125" style="1" bestFit="1" customWidth="1"/>
    <col min="12296" max="12296" width="2.5703125" style="1" customWidth="1"/>
    <col min="12297" max="12297" width="5.140625" style="1" customWidth="1"/>
    <col min="12298" max="12298" width="10" style="1" customWidth="1"/>
    <col min="12299" max="12299" width="4.42578125" style="1" customWidth="1"/>
    <col min="12300" max="12300" width="9.42578125" style="1" customWidth="1"/>
    <col min="12301" max="12301" width="8" style="1" customWidth="1"/>
    <col min="12302" max="12302" width="3.140625" style="1" customWidth="1"/>
    <col min="12303" max="12546" width="9.140625" style="1"/>
    <col min="12547" max="12547" width="7.85546875" style="1" customWidth="1"/>
    <col min="12548" max="12550" width="9.140625" style="1" customWidth="1"/>
    <col min="12551" max="12551" width="9.42578125" style="1" bestFit="1" customWidth="1"/>
    <col min="12552" max="12552" width="2.5703125" style="1" customWidth="1"/>
    <col min="12553" max="12553" width="5.140625" style="1" customWidth="1"/>
    <col min="12554" max="12554" width="10" style="1" customWidth="1"/>
    <col min="12555" max="12555" width="4.42578125" style="1" customWidth="1"/>
    <col min="12556" max="12556" width="9.42578125" style="1" customWidth="1"/>
    <col min="12557" max="12557" width="8" style="1" customWidth="1"/>
    <col min="12558" max="12558" width="3.140625" style="1" customWidth="1"/>
    <col min="12559" max="12802" width="9.140625" style="1"/>
    <col min="12803" max="12803" width="7.85546875" style="1" customWidth="1"/>
    <col min="12804" max="12806" width="9.140625" style="1" customWidth="1"/>
    <col min="12807" max="12807" width="9.42578125" style="1" bestFit="1" customWidth="1"/>
    <col min="12808" max="12808" width="2.5703125" style="1" customWidth="1"/>
    <col min="12809" max="12809" width="5.140625" style="1" customWidth="1"/>
    <col min="12810" max="12810" width="10" style="1" customWidth="1"/>
    <col min="12811" max="12811" width="4.42578125" style="1" customWidth="1"/>
    <col min="12812" max="12812" width="9.42578125" style="1" customWidth="1"/>
    <col min="12813" max="12813" width="8" style="1" customWidth="1"/>
    <col min="12814" max="12814" width="3.140625" style="1" customWidth="1"/>
    <col min="12815" max="13058" width="9.140625" style="1"/>
    <col min="13059" max="13059" width="7.85546875" style="1" customWidth="1"/>
    <col min="13060" max="13062" width="9.140625" style="1" customWidth="1"/>
    <col min="13063" max="13063" width="9.42578125" style="1" bestFit="1" customWidth="1"/>
    <col min="13064" max="13064" width="2.5703125" style="1" customWidth="1"/>
    <col min="13065" max="13065" width="5.140625" style="1" customWidth="1"/>
    <col min="13066" max="13066" width="10" style="1" customWidth="1"/>
    <col min="13067" max="13067" width="4.42578125" style="1" customWidth="1"/>
    <col min="13068" max="13068" width="9.42578125" style="1" customWidth="1"/>
    <col min="13069" max="13069" width="8" style="1" customWidth="1"/>
    <col min="13070" max="13070" width="3.140625" style="1" customWidth="1"/>
    <col min="13071" max="13314" width="9.140625" style="1"/>
    <col min="13315" max="13315" width="7.85546875" style="1" customWidth="1"/>
    <col min="13316" max="13318" width="9.140625" style="1" customWidth="1"/>
    <col min="13319" max="13319" width="9.42578125" style="1" bestFit="1" customWidth="1"/>
    <col min="13320" max="13320" width="2.5703125" style="1" customWidth="1"/>
    <col min="13321" max="13321" width="5.140625" style="1" customWidth="1"/>
    <col min="13322" max="13322" width="10" style="1" customWidth="1"/>
    <col min="13323" max="13323" width="4.42578125" style="1" customWidth="1"/>
    <col min="13324" max="13324" width="9.42578125" style="1" customWidth="1"/>
    <col min="13325" max="13325" width="8" style="1" customWidth="1"/>
    <col min="13326" max="13326" width="3.140625" style="1" customWidth="1"/>
    <col min="13327" max="13570" width="9.140625" style="1"/>
    <col min="13571" max="13571" width="7.85546875" style="1" customWidth="1"/>
    <col min="13572" max="13574" width="9.140625" style="1" customWidth="1"/>
    <col min="13575" max="13575" width="9.42578125" style="1" bestFit="1" customWidth="1"/>
    <col min="13576" max="13576" width="2.5703125" style="1" customWidth="1"/>
    <col min="13577" max="13577" width="5.140625" style="1" customWidth="1"/>
    <col min="13578" max="13578" width="10" style="1" customWidth="1"/>
    <col min="13579" max="13579" width="4.42578125" style="1" customWidth="1"/>
    <col min="13580" max="13580" width="9.42578125" style="1" customWidth="1"/>
    <col min="13581" max="13581" width="8" style="1" customWidth="1"/>
    <col min="13582" max="13582" width="3.140625" style="1" customWidth="1"/>
    <col min="13583" max="13826" width="9.140625" style="1"/>
    <col min="13827" max="13827" width="7.85546875" style="1" customWidth="1"/>
    <col min="13828" max="13830" width="9.140625" style="1" customWidth="1"/>
    <col min="13831" max="13831" width="9.42578125" style="1" bestFit="1" customWidth="1"/>
    <col min="13832" max="13832" width="2.5703125" style="1" customWidth="1"/>
    <col min="13833" max="13833" width="5.140625" style="1" customWidth="1"/>
    <col min="13834" max="13834" width="10" style="1" customWidth="1"/>
    <col min="13835" max="13835" width="4.42578125" style="1" customWidth="1"/>
    <col min="13836" max="13836" width="9.42578125" style="1" customWidth="1"/>
    <col min="13837" max="13837" width="8" style="1" customWidth="1"/>
    <col min="13838" max="13838" width="3.140625" style="1" customWidth="1"/>
    <col min="13839" max="14082" width="9.140625" style="1"/>
    <col min="14083" max="14083" width="7.85546875" style="1" customWidth="1"/>
    <col min="14084" max="14086" width="9.140625" style="1" customWidth="1"/>
    <col min="14087" max="14087" width="9.42578125" style="1" bestFit="1" customWidth="1"/>
    <col min="14088" max="14088" width="2.5703125" style="1" customWidth="1"/>
    <col min="14089" max="14089" width="5.140625" style="1" customWidth="1"/>
    <col min="14090" max="14090" width="10" style="1" customWidth="1"/>
    <col min="14091" max="14091" width="4.42578125" style="1" customWidth="1"/>
    <col min="14092" max="14092" width="9.42578125" style="1" customWidth="1"/>
    <col min="14093" max="14093" width="8" style="1" customWidth="1"/>
    <col min="14094" max="14094" width="3.140625" style="1" customWidth="1"/>
    <col min="14095" max="14338" width="9.140625" style="1"/>
    <col min="14339" max="14339" width="7.85546875" style="1" customWidth="1"/>
    <col min="14340" max="14342" width="9.140625" style="1" customWidth="1"/>
    <col min="14343" max="14343" width="9.42578125" style="1" bestFit="1" customWidth="1"/>
    <col min="14344" max="14344" width="2.5703125" style="1" customWidth="1"/>
    <col min="14345" max="14345" width="5.140625" style="1" customWidth="1"/>
    <col min="14346" max="14346" width="10" style="1" customWidth="1"/>
    <col min="14347" max="14347" width="4.42578125" style="1" customWidth="1"/>
    <col min="14348" max="14348" width="9.42578125" style="1" customWidth="1"/>
    <col min="14349" max="14349" width="8" style="1" customWidth="1"/>
    <col min="14350" max="14350" width="3.140625" style="1" customWidth="1"/>
    <col min="14351" max="14594" width="9.140625" style="1"/>
    <col min="14595" max="14595" width="7.85546875" style="1" customWidth="1"/>
    <col min="14596" max="14598" width="9.140625" style="1" customWidth="1"/>
    <col min="14599" max="14599" width="9.42578125" style="1" bestFit="1" customWidth="1"/>
    <col min="14600" max="14600" width="2.5703125" style="1" customWidth="1"/>
    <col min="14601" max="14601" width="5.140625" style="1" customWidth="1"/>
    <col min="14602" max="14602" width="10" style="1" customWidth="1"/>
    <col min="14603" max="14603" width="4.42578125" style="1" customWidth="1"/>
    <col min="14604" max="14604" width="9.42578125" style="1" customWidth="1"/>
    <col min="14605" max="14605" width="8" style="1" customWidth="1"/>
    <col min="14606" max="14606" width="3.140625" style="1" customWidth="1"/>
    <col min="14607" max="14850" width="9.140625" style="1"/>
    <col min="14851" max="14851" width="7.85546875" style="1" customWidth="1"/>
    <col min="14852" max="14854" width="9.140625" style="1" customWidth="1"/>
    <col min="14855" max="14855" width="9.42578125" style="1" bestFit="1" customWidth="1"/>
    <col min="14856" max="14856" width="2.5703125" style="1" customWidth="1"/>
    <col min="14857" max="14857" width="5.140625" style="1" customWidth="1"/>
    <col min="14858" max="14858" width="10" style="1" customWidth="1"/>
    <col min="14859" max="14859" width="4.42578125" style="1" customWidth="1"/>
    <col min="14860" max="14860" width="9.42578125" style="1" customWidth="1"/>
    <col min="14861" max="14861" width="8" style="1" customWidth="1"/>
    <col min="14862" max="14862" width="3.140625" style="1" customWidth="1"/>
    <col min="14863" max="15106" width="9.140625" style="1"/>
    <col min="15107" max="15107" width="7.85546875" style="1" customWidth="1"/>
    <col min="15108" max="15110" width="9.140625" style="1" customWidth="1"/>
    <col min="15111" max="15111" width="9.42578125" style="1" bestFit="1" customWidth="1"/>
    <col min="15112" max="15112" width="2.5703125" style="1" customWidth="1"/>
    <col min="15113" max="15113" width="5.140625" style="1" customWidth="1"/>
    <col min="15114" max="15114" width="10" style="1" customWidth="1"/>
    <col min="15115" max="15115" width="4.42578125" style="1" customWidth="1"/>
    <col min="15116" max="15116" width="9.42578125" style="1" customWidth="1"/>
    <col min="15117" max="15117" width="8" style="1" customWidth="1"/>
    <col min="15118" max="15118" width="3.140625" style="1" customWidth="1"/>
    <col min="15119" max="15362" width="9.140625" style="1"/>
    <col min="15363" max="15363" width="7.85546875" style="1" customWidth="1"/>
    <col min="15364" max="15366" width="9.140625" style="1" customWidth="1"/>
    <col min="15367" max="15367" width="9.42578125" style="1" bestFit="1" customWidth="1"/>
    <col min="15368" max="15368" width="2.5703125" style="1" customWidth="1"/>
    <col min="15369" max="15369" width="5.140625" style="1" customWidth="1"/>
    <col min="15370" max="15370" width="10" style="1" customWidth="1"/>
    <col min="15371" max="15371" width="4.42578125" style="1" customWidth="1"/>
    <col min="15372" max="15372" width="9.42578125" style="1" customWidth="1"/>
    <col min="15373" max="15373" width="8" style="1" customWidth="1"/>
    <col min="15374" max="15374" width="3.140625" style="1" customWidth="1"/>
    <col min="15375" max="15618" width="9.140625" style="1"/>
    <col min="15619" max="15619" width="7.85546875" style="1" customWidth="1"/>
    <col min="15620" max="15622" width="9.140625" style="1" customWidth="1"/>
    <col min="15623" max="15623" width="9.42578125" style="1" bestFit="1" customWidth="1"/>
    <col min="15624" max="15624" width="2.5703125" style="1" customWidth="1"/>
    <col min="15625" max="15625" width="5.140625" style="1" customWidth="1"/>
    <col min="15626" max="15626" width="10" style="1" customWidth="1"/>
    <col min="15627" max="15627" width="4.42578125" style="1" customWidth="1"/>
    <col min="15628" max="15628" width="9.42578125" style="1" customWidth="1"/>
    <col min="15629" max="15629" width="8" style="1" customWidth="1"/>
    <col min="15630" max="15630" width="3.140625" style="1" customWidth="1"/>
    <col min="15631" max="15874" width="9.140625" style="1"/>
    <col min="15875" max="15875" width="7.85546875" style="1" customWidth="1"/>
    <col min="15876" max="15878" width="9.140625" style="1" customWidth="1"/>
    <col min="15879" max="15879" width="9.42578125" style="1" bestFit="1" customWidth="1"/>
    <col min="15880" max="15880" width="2.5703125" style="1" customWidth="1"/>
    <col min="15881" max="15881" width="5.140625" style="1" customWidth="1"/>
    <col min="15882" max="15882" width="10" style="1" customWidth="1"/>
    <col min="15883" max="15883" width="4.42578125" style="1" customWidth="1"/>
    <col min="15884" max="15884" width="9.42578125" style="1" customWidth="1"/>
    <col min="15885" max="15885" width="8" style="1" customWidth="1"/>
    <col min="15886" max="15886" width="3.140625" style="1" customWidth="1"/>
    <col min="15887" max="16130" width="9.140625" style="1"/>
    <col min="16131" max="16131" width="7.85546875" style="1" customWidth="1"/>
    <col min="16132" max="16134" width="9.140625" style="1" customWidth="1"/>
    <col min="16135" max="16135" width="9.42578125" style="1" bestFit="1" customWidth="1"/>
    <col min="16136" max="16136" width="2.5703125" style="1" customWidth="1"/>
    <col min="16137" max="16137" width="5.140625" style="1" customWidth="1"/>
    <col min="16138" max="16138" width="10" style="1" customWidth="1"/>
    <col min="16139" max="16139" width="4.42578125" style="1" customWidth="1"/>
    <col min="16140" max="16140" width="9.42578125" style="1" customWidth="1"/>
    <col min="16141" max="16141" width="8" style="1" customWidth="1"/>
    <col min="16142" max="16142" width="3.140625" style="1" customWidth="1"/>
    <col min="16143" max="16384" width="9.140625" style="1"/>
  </cols>
  <sheetData>
    <row r="1" spans="1: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5">
      <c r="A2" s="5"/>
      <c r="B2" s="5"/>
      <c r="C2" s="9" t="s">
        <v>13</v>
      </c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5"/>
    </row>
    <row r="3" spans="1:15" ht="8.25" customHeight="1" x14ac:dyDescent="0.25">
      <c r="A3" s="5"/>
      <c r="B3" s="5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5"/>
    </row>
    <row r="4" spans="1:15" x14ac:dyDescent="0.25">
      <c r="A4" s="5"/>
      <c r="B4" s="5"/>
      <c r="C4" s="9" t="s">
        <v>12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5"/>
    </row>
    <row r="5" spans="1:15" ht="8.25" customHeight="1" x14ac:dyDescent="0.25">
      <c r="A5" s="5"/>
      <c r="B5" s="5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5"/>
    </row>
    <row r="6" spans="1:15" ht="14.25" customHeight="1" x14ac:dyDescent="0.25">
      <c r="A6" s="5"/>
      <c r="B6" s="5"/>
      <c r="C6" s="11" t="s">
        <v>10</v>
      </c>
      <c r="D6" s="12"/>
      <c r="E6" s="11" t="s">
        <v>9</v>
      </c>
      <c r="F6" s="12"/>
      <c r="G6" s="13" t="s">
        <v>8</v>
      </c>
      <c r="H6" s="12"/>
      <c r="I6" s="12"/>
      <c r="J6" s="14" t="s">
        <v>7</v>
      </c>
      <c r="K6" s="14"/>
      <c r="L6" s="14"/>
      <c r="M6" s="14"/>
      <c r="N6" s="10"/>
      <c r="O6" s="5"/>
    </row>
    <row r="7" spans="1:15" ht="16.5" thickBot="1" x14ac:dyDescent="0.3">
      <c r="A7" s="5"/>
      <c r="B7" s="5"/>
      <c r="C7" s="15"/>
      <c r="D7" s="16"/>
      <c r="E7" s="17" t="s">
        <v>6</v>
      </c>
      <c r="F7" s="16"/>
      <c r="G7" s="16"/>
      <c r="H7" s="16"/>
      <c r="I7" s="16"/>
      <c r="J7" s="17" t="s">
        <v>5</v>
      </c>
      <c r="K7" s="18"/>
      <c r="L7" s="19" t="s">
        <v>4</v>
      </c>
      <c r="M7" s="16"/>
      <c r="N7" s="10"/>
      <c r="O7" s="5"/>
    </row>
    <row r="8" spans="1:15" x14ac:dyDescent="0.25">
      <c r="A8" s="5"/>
      <c r="B8" s="5"/>
      <c r="C8" s="5"/>
      <c r="D8" s="10"/>
      <c r="E8" s="20"/>
      <c r="F8" s="10"/>
      <c r="G8" s="5"/>
      <c r="H8" s="5"/>
      <c r="I8" s="5"/>
      <c r="J8" s="21"/>
      <c r="K8" s="5"/>
      <c r="L8" s="22"/>
      <c r="M8" s="7"/>
      <c r="N8" s="10"/>
      <c r="O8" s="5"/>
    </row>
    <row r="9" spans="1:15" ht="18" hidden="1" customHeight="1" x14ac:dyDescent="0.25">
      <c r="A9" s="5"/>
      <c r="B9" s="5"/>
      <c r="C9" s="5">
        <v>2008</v>
      </c>
      <c r="D9" s="5"/>
      <c r="E9" s="5" t="s">
        <v>3</v>
      </c>
      <c r="F9" s="5"/>
      <c r="G9" s="7">
        <f>[1]Link!I119</f>
        <v>96.6</v>
      </c>
      <c r="H9" s="7"/>
      <c r="I9" s="7"/>
      <c r="J9" s="8" t="e">
        <f>((G9/#REF!)-1)*100</f>
        <v>#REF!</v>
      </c>
      <c r="K9" s="5"/>
      <c r="L9" s="22"/>
      <c r="M9" s="7" t="e">
        <f>((G9/#REF!)-1)*100</f>
        <v>#REF!</v>
      </c>
      <c r="N9" s="23"/>
      <c r="O9" s="5"/>
    </row>
    <row r="10" spans="1:15" ht="18" hidden="1" customHeight="1" x14ac:dyDescent="0.25">
      <c r="A10" s="5"/>
      <c r="B10" s="5"/>
      <c r="C10" s="5"/>
      <c r="D10" s="5"/>
      <c r="E10" s="5" t="s">
        <v>16</v>
      </c>
      <c r="F10" s="5"/>
      <c r="G10" s="7">
        <f>[1]Link!I120</f>
        <v>97.4</v>
      </c>
      <c r="H10" s="7"/>
      <c r="I10" s="7"/>
      <c r="J10" s="8">
        <f>((G10/G9)-1)*100</f>
        <v>0.8281573498964967</v>
      </c>
      <c r="K10" s="5"/>
      <c r="L10" s="22"/>
      <c r="M10" s="7" t="e">
        <f>((G10/#REF!)-1)*100</f>
        <v>#REF!</v>
      </c>
      <c r="N10" s="24"/>
      <c r="O10" s="7"/>
    </row>
    <row r="11" spans="1:15" ht="18" hidden="1" customHeight="1" x14ac:dyDescent="0.25">
      <c r="A11" s="5"/>
      <c r="B11" s="5"/>
      <c r="C11" s="5"/>
      <c r="D11" s="5"/>
      <c r="E11" s="5" t="s">
        <v>17</v>
      </c>
      <c r="F11" s="5"/>
      <c r="G11" s="7">
        <f>[1]Link!I121</f>
        <v>99.2</v>
      </c>
      <c r="H11" s="7"/>
      <c r="I11" s="7"/>
      <c r="J11" s="8">
        <f>((G11/G10)-1)*100</f>
        <v>1.848049281314168</v>
      </c>
      <c r="K11" s="5"/>
      <c r="L11" s="22"/>
      <c r="M11" s="7" t="e">
        <f>((G11/#REF!)-1)*100</f>
        <v>#REF!</v>
      </c>
      <c r="N11" s="5"/>
      <c r="O11" s="7"/>
    </row>
    <row r="12" spans="1:15" hidden="1" x14ac:dyDescent="0.25">
      <c r="A12" s="5"/>
      <c r="B12" s="5"/>
      <c r="C12" s="5"/>
      <c r="D12" s="5"/>
      <c r="E12" s="5" t="s">
        <v>18</v>
      </c>
      <c r="F12" s="5"/>
      <c r="G12" s="7">
        <f>[1]Link!I122</f>
        <v>97</v>
      </c>
      <c r="H12" s="7"/>
      <c r="I12" s="7"/>
      <c r="J12" s="8">
        <f>((G12/G11)-1)*100</f>
        <v>-2.2177419354838745</v>
      </c>
      <c r="K12" s="5"/>
      <c r="L12" s="22"/>
      <c r="M12" s="7" t="e">
        <f>((G12/#REF!)-1)*100</f>
        <v>#REF!</v>
      </c>
      <c r="N12" s="5"/>
      <c r="O12" s="5"/>
    </row>
    <row r="13" spans="1:15" hidden="1" x14ac:dyDescent="0.25">
      <c r="A13" s="5"/>
      <c r="B13" s="5"/>
      <c r="C13" s="5"/>
      <c r="D13" s="5"/>
      <c r="E13" s="5"/>
      <c r="F13" s="5"/>
      <c r="G13" s="5"/>
      <c r="H13" s="5"/>
      <c r="I13" s="5"/>
      <c r="J13" s="25"/>
      <c r="K13" s="5"/>
      <c r="L13" s="5"/>
      <c r="M13" s="8"/>
      <c r="N13" s="5"/>
      <c r="O13" s="5"/>
    </row>
    <row r="14" spans="1:15" hidden="1" x14ac:dyDescent="0.25">
      <c r="A14" s="5"/>
      <c r="B14" s="5"/>
      <c r="C14" s="5">
        <v>2009</v>
      </c>
      <c r="D14" s="5"/>
      <c r="E14" s="5" t="s">
        <v>3</v>
      </c>
      <c r="F14" s="5"/>
      <c r="G14" s="7">
        <f>[1]Link!I123</f>
        <v>96.2</v>
      </c>
      <c r="H14" s="7"/>
      <c r="I14" s="7"/>
      <c r="J14" s="8">
        <f>((G14/G12)-1)*100</f>
        <v>-0.82474226804123418</v>
      </c>
      <c r="K14" s="5"/>
      <c r="L14" s="22"/>
      <c r="M14" s="7">
        <f>((G14/G9)-1)*100</f>
        <v>-0.41407867494822614</v>
      </c>
      <c r="N14" s="5"/>
      <c r="O14" s="5"/>
    </row>
    <row r="15" spans="1:15" hidden="1" x14ac:dyDescent="0.25">
      <c r="A15" s="5"/>
      <c r="B15" s="5"/>
      <c r="C15" s="5"/>
      <c r="D15" s="5"/>
      <c r="E15" s="5" t="s">
        <v>16</v>
      </c>
      <c r="F15" s="5"/>
      <c r="G15" s="7">
        <f>[1]Link!I124</f>
        <v>96.3</v>
      </c>
      <c r="H15" s="7"/>
      <c r="I15" s="7"/>
      <c r="J15" s="8">
        <f>((G15/G14)-1)*100</f>
        <v>0.10395010395010118</v>
      </c>
      <c r="K15" s="5"/>
      <c r="L15" s="22"/>
      <c r="M15" s="7">
        <f>((G15/G10)-1)*100</f>
        <v>-1.1293634496920002</v>
      </c>
      <c r="N15" s="5"/>
      <c r="O15" s="5"/>
    </row>
    <row r="16" spans="1:15" hidden="1" x14ac:dyDescent="0.25">
      <c r="A16" s="5"/>
      <c r="B16" s="5"/>
      <c r="C16" s="5"/>
      <c r="D16" s="5"/>
      <c r="E16" s="5" t="s">
        <v>17</v>
      </c>
      <c r="F16" s="5"/>
      <c r="G16" s="7">
        <f>[1]Link!I125</f>
        <v>96.1</v>
      </c>
      <c r="H16" s="7"/>
      <c r="I16" s="7"/>
      <c r="J16" s="8">
        <f>((G16/G15)-1)*100</f>
        <v>-0.20768431983385627</v>
      </c>
      <c r="K16" s="5"/>
      <c r="L16" s="22"/>
      <c r="M16" s="7">
        <f>((G16/G11)-1)*100</f>
        <v>-3.1250000000000111</v>
      </c>
      <c r="N16" s="5"/>
      <c r="O16" s="5"/>
    </row>
    <row r="17" spans="1:15" hidden="1" x14ac:dyDescent="0.25">
      <c r="A17" s="5"/>
      <c r="B17" s="5"/>
      <c r="C17" s="5"/>
      <c r="D17" s="5"/>
      <c r="E17" s="5" t="s">
        <v>18</v>
      </c>
      <c r="F17" s="5"/>
      <c r="G17" s="7">
        <f>[1]Link!I126</f>
        <v>95.7</v>
      </c>
      <c r="H17" s="7"/>
      <c r="I17" s="7"/>
      <c r="J17" s="8">
        <f>((G17/G16)-1)*100</f>
        <v>-0.41623309053069324</v>
      </c>
      <c r="K17" s="5"/>
      <c r="L17" s="22"/>
      <c r="M17" s="7">
        <f>((G17/G12)-1)*100</f>
        <v>-1.3402061855670055</v>
      </c>
      <c r="N17" s="5"/>
      <c r="O17" s="5"/>
    </row>
    <row r="18" spans="1:15" hidden="1" x14ac:dyDescent="0.25">
      <c r="A18" s="5"/>
      <c r="B18" s="5"/>
      <c r="C18" s="5"/>
      <c r="D18" s="5"/>
      <c r="E18" s="5"/>
      <c r="F18" s="5"/>
      <c r="G18" s="26"/>
      <c r="H18" s="5"/>
      <c r="I18" s="5"/>
      <c r="J18" s="26"/>
      <c r="K18" s="10"/>
      <c r="L18" s="10"/>
      <c r="M18" s="26"/>
      <c r="N18" s="5"/>
      <c r="O18" s="5"/>
    </row>
    <row r="19" spans="1:15" hidden="1" x14ac:dyDescent="0.25">
      <c r="A19" s="5"/>
      <c r="B19" s="5"/>
      <c r="C19" s="5">
        <v>2010</v>
      </c>
      <c r="D19" s="5"/>
      <c r="E19" s="5" t="s">
        <v>3</v>
      </c>
      <c r="F19" s="5"/>
      <c r="G19" s="7">
        <f>[1]Link!I127</f>
        <v>96.6</v>
      </c>
      <c r="H19" s="5"/>
      <c r="I19" s="5"/>
      <c r="J19" s="8">
        <f>((G19/G17)-1)*100</f>
        <v>0.94043887147334804</v>
      </c>
      <c r="K19" s="5"/>
      <c r="L19" s="22"/>
      <c r="M19" s="7">
        <f>((G19/G14)-1)*100</f>
        <v>0.41580041580040472</v>
      </c>
      <c r="N19" s="5"/>
      <c r="O19" s="5"/>
    </row>
    <row r="20" spans="1:15" hidden="1" x14ac:dyDescent="0.25">
      <c r="A20" s="5"/>
      <c r="B20" s="5"/>
      <c r="C20" s="5"/>
      <c r="D20" s="5"/>
      <c r="E20" s="5" t="s">
        <v>16</v>
      </c>
      <c r="F20" s="5"/>
      <c r="G20" s="7">
        <f>[1]Link!I128</f>
        <v>97</v>
      </c>
      <c r="H20" s="5"/>
      <c r="I20" s="5"/>
      <c r="J20" s="8">
        <f>((G20/G19)-1)*100</f>
        <v>0.41407867494824835</v>
      </c>
      <c r="K20" s="5"/>
      <c r="L20" s="22"/>
      <c r="M20" s="7">
        <f>((G20/G15)-1)*100</f>
        <v>0.72689511941848028</v>
      </c>
      <c r="N20" s="5"/>
      <c r="O20" s="5"/>
    </row>
    <row r="21" spans="1:15" hidden="1" x14ac:dyDescent="0.25">
      <c r="A21" s="5"/>
      <c r="B21" s="5"/>
      <c r="C21" s="5"/>
      <c r="D21" s="5"/>
      <c r="E21" s="5" t="s">
        <v>17</v>
      </c>
      <c r="F21" s="5"/>
      <c r="G21" s="7">
        <f>[1]Link!I129</f>
        <v>95.9</v>
      </c>
      <c r="H21" s="5"/>
      <c r="I21" s="5"/>
      <c r="J21" s="8">
        <f>((G21/G20)-1)*100</f>
        <v>-1.134020618556697</v>
      </c>
      <c r="K21" s="5"/>
      <c r="L21" s="22"/>
      <c r="M21" s="7">
        <f>((G21/G16)-1)*100</f>
        <v>-0.20811654526533552</v>
      </c>
      <c r="N21" s="5"/>
      <c r="O21" s="5"/>
    </row>
    <row r="22" spans="1:15" hidden="1" x14ac:dyDescent="0.25">
      <c r="A22" s="5"/>
      <c r="B22" s="5"/>
      <c r="C22" s="5"/>
      <c r="D22" s="5"/>
      <c r="E22" s="5" t="s">
        <v>18</v>
      </c>
      <c r="F22" s="5"/>
      <c r="G22" s="7">
        <f>[1]Link!I130</f>
        <v>96</v>
      </c>
      <c r="H22" s="5"/>
      <c r="I22" s="5"/>
      <c r="J22" s="8">
        <f>((G22/G21)-1)*100</f>
        <v>0.10427528675702735</v>
      </c>
      <c r="K22" s="5"/>
      <c r="L22" s="22"/>
      <c r="M22" s="7">
        <f>((G22/G17)-1)*100</f>
        <v>0.31347962382444194</v>
      </c>
      <c r="N22" s="5"/>
      <c r="O22" s="5"/>
    </row>
    <row r="23" spans="1:15" hidden="1" x14ac:dyDescent="0.25">
      <c r="A23" s="5"/>
      <c r="B23" s="5"/>
      <c r="C23" s="5"/>
      <c r="D23" s="5"/>
      <c r="E23" s="5"/>
      <c r="F23" s="5"/>
      <c r="G23" s="26"/>
      <c r="H23" s="5"/>
      <c r="I23" s="5"/>
      <c r="J23" s="27"/>
      <c r="K23" s="10"/>
      <c r="L23" s="28"/>
      <c r="M23" s="26"/>
      <c r="N23" s="5"/>
      <c r="O23" s="5"/>
    </row>
    <row r="24" spans="1:15" ht="17.25" hidden="1" customHeight="1" x14ac:dyDescent="0.25">
      <c r="A24" s="5"/>
      <c r="B24" s="5"/>
      <c r="C24" s="5">
        <v>2011</v>
      </c>
      <c r="D24" s="5"/>
      <c r="E24" s="5" t="s">
        <v>3</v>
      </c>
      <c r="F24" s="5"/>
      <c r="G24" s="7">
        <f>[1]Link!I131</f>
        <v>96.6</v>
      </c>
      <c r="H24" s="5"/>
      <c r="I24" s="5"/>
      <c r="J24" s="8">
        <f>((G24/G22)-1)*100</f>
        <v>0.62499999999998668</v>
      </c>
      <c r="K24" s="5"/>
      <c r="L24" s="22"/>
      <c r="M24" s="7">
        <f>((G24/G19)-1)*100</f>
        <v>0</v>
      </c>
      <c r="N24" s="5"/>
      <c r="O24" s="5"/>
    </row>
    <row r="25" spans="1:15" ht="17.25" hidden="1" customHeight="1" x14ac:dyDescent="0.25">
      <c r="A25" s="5"/>
      <c r="B25" s="5"/>
      <c r="C25" s="5"/>
      <c r="D25" s="5"/>
      <c r="E25" s="5" t="s">
        <v>2</v>
      </c>
      <c r="F25" s="5"/>
      <c r="G25" s="7">
        <f>[1]Link!I132</f>
        <v>97.9</v>
      </c>
      <c r="H25" s="5"/>
      <c r="I25" s="5"/>
      <c r="J25" s="8">
        <f>((G25/G24)-1)*100</f>
        <v>1.345755693581796</v>
      </c>
      <c r="K25" s="5"/>
      <c r="L25" s="5"/>
      <c r="M25" s="7">
        <f>((G25/G20)-1)*100</f>
        <v>0.92783505154638846</v>
      </c>
      <c r="N25" s="5"/>
      <c r="O25" s="5"/>
    </row>
    <row r="26" spans="1:15" ht="17.25" hidden="1" customHeight="1" x14ac:dyDescent="0.25">
      <c r="A26" s="5"/>
      <c r="B26" s="5"/>
      <c r="C26" s="5"/>
      <c r="D26" s="5"/>
      <c r="E26" s="5" t="s">
        <v>1</v>
      </c>
      <c r="F26" s="5"/>
      <c r="G26" s="7">
        <f>[1]Link!I133</f>
        <v>98.2</v>
      </c>
      <c r="H26" s="5"/>
      <c r="I26" s="5"/>
      <c r="J26" s="8">
        <f>((G26/G25)-1)*100</f>
        <v>0.30643513789581078</v>
      </c>
      <c r="K26" s="5"/>
      <c r="L26" s="5"/>
      <c r="M26" s="7">
        <f>((G26/G21)-1)*100</f>
        <v>2.3983315954118734</v>
      </c>
      <c r="N26" s="5"/>
      <c r="O26" s="5"/>
    </row>
    <row r="27" spans="1:15" ht="17.25" hidden="1" customHeight="1" x14ac:dyDescent="0.25">
      <c r="A27" s="5"/>
      <c r="B27" s="5"/>
      <c r="C27" s="5"/>
      <c r="D27" s="5"/>
      <c r="E27" s="5" t="s">
        <v>18</v>
      </c>
      <c r="F27" s="5"/>
      <c r="G27" s="7">
        <f>[1]Link!I134</f>
        <v>97.8</v>
      </c>
      <c r="H27" s="5"/>
      <c r="I27" s="5"/>
      <c r="J27" s="8">
        <f>((G27/G26)-1)*100</f>
        <v>-0.40733197556008793</v>
      </c>
      <c r="K27" s="5"/>
      <c r="L27" s="5"/>
      <c r="M27" s="7">
        <f>((G27/G22)-1)*100</f>
        <v>1.8750000000000044</v>
      </c>
      <c r="N27" s="5"/>
      <c r="O27" s="5"/>
    </row>
    <row r="28" spans="1:15" ht="17.25" hidden="1" customHeight="1" x14ac:dyDescent="0.25">
      <c r="A28" s="5"/>
      <c r="B28" s="5"/>
      <c r="C28" s="5"/>
      <c r="D28" s="5"/>
      <c r="E28" s="5"/>
      <c r="F28" s="5"/>
      <c r="G28" s="26"/>
      <c r="H28" s="5"/>
      <c r="I28" s="5"/>
      <c r="J28" s="8"/>
      <c r="K28" s="5"/>
      <c r="L28" s="5"/>
      <c r="M28" s="7"/>
      <c r="N28" s="5"/>
      <c r="O28" s="5"/>
    </row>
    <row r="29" spans="1:15" ht="17.25" hidden="1" customHeight="1" x14ac:dyDescent="0.25">
      <c r="A29" s="5"/>
      <c r="B29" s="5"/>
      <c r="C29" s="5">
        <v>2012</v>
      </c>
      <c r="D29" s="5"/>
      <c r="E29" s="5" t="s">
        <v>3</v>
      </c>
      <c r="F29" s="5"/>
      <c r="G29" s="7">
        <f>[1]Link!I135</f>
        <v>98.3</v>
      </c>
      <c r="H29" s="5"/>
      <c r="I29" s="5"/>
      <c r="J29" s="8">
        <f>((G29/G27)-1)*100</f>
        <v>0.51124744376278564</v>
      </c>
      <c r="K29" s="5"/>
      <c r="L29" s="5"/>
      <c r="M29" s="7">
        <f>((G29/G24)-1)*100</f>
        <v>1.7598343685300222</v>
      </c>
      <c r="N29" s="5"/>
      <c r="O29" s="5"/>
    </row>
    <row r="30" spans="1:15" ht="17.25" hidden="1" customHeight="1" x14ac:dyDescent="0.25">
      <c r="A30" s="5"/>
      <c r="B30" s="5"/>
      <c r="C30" s="5"/>
      <c r="D30" s="5"/>
      <c r="E30" s="5" t="s">
        <v>2</v>
      </c>
      <c r="F30" s="5"/>
      <c r="G30" s="7">
        <f>[1]Link!I136</f>
        <v>98.8</v>
      </c>
      <c r="H30" s="10"/>
      <c r="I30" s="10"/>
      <c r="J30" s="8">
        <f>((G30/G29)-1)*100</f>
        <v>0.50864699898269805</v>
      </c>
      <c r="K30" s="10"/>
      <c r="L30" s="10"/>
      <c r="M30" s="7">
        <f>((G30/G25)-1)*100</f>
        <v>0.91930541368743235</v>
      </c>
      <c r="N30" s="5"/>
      <c r="O30" s="5"/>
    </row>
    <row r="31" spans="1:15" ht="17.25" hidden="1" customHeight="1" x14ac:dyDescent="0.25">
      <c r="A31" s="5"/>
      <c r="B31" s="5"/>
      <c r="C31" s="5"/>
      <c r="D31" s="5"/>
      <c r="E31" s="5" t="s">
        <v>1</v>
      </c>
      <c r="F31" s="5"/>
      <c r="G31" s="7">
        <f>[1]Link!I137</f>
        <v>98.2</v>
      </c>
      <c r="H31" s="10"/>
      <c r="I31" s="10"/>
      <c r="J31" s="8">
        <f>((G31/G30)-1)*100</f>
        <v>-0.60728744939270163</v>
      </c>
      <c r="K31" s="10"/>
      <c r="L31" s="10"/>
      <c r="M31" s="7">
        <f>((G31/G26)-1)*100</f>
        <v>0</v>
      </c>
      <c r="N31" s="5"/>
      <c r="O31" s="5"/>
    </row>
    <row r="32" spans="1:15" s="4" customFormat="1" ht="17.25" hidden="1" customHeight="1" x14ac:dyDescent="0.25">
      <c r="A32" s="10"/>
      <c r="B32" s="10"/>
      <c r="C32" s="10"/>
      <c r="D32" s="10"/>
      <c r="E32" s="5" t="s">
        <v>0</v>
      </c>
      <c r="F32" s="5"/>
      <c r="G32" s="7">
        <f>[1]Link!I138</f>
        <v>99.8</v>
      </c>
      <c r="H32" s="5"/>
      <c r="I32" s="5"/>
      <c r="J32" s="8">
        <f>((G32/G31)-1)*100</f>
        <v>1.6293279022403295</v>
      </c>
      <c r="K32" s="5"/>
      <c r="L32" s="5"/>
      <c r="M32" s="7">
        <f>((G32/G27)-1)*100</f>
        <v>2.0449897750511203</v>
      </c>
      <c r="N32" s="10"/>
      <c r="O32" s="10"/>
    </row>
    <row r="33" spans="1:15" s="4" customFormat="1" ht="17.25" hidden="1" customHeight="1" x14ac:dyDescent="0.25">
      <c r="A33" s="10"/>
      <c r="B33" s="10"/>
      <c r="C33" s="10"/>
      <c r="D33" s="10"/>
      <c r="E33" s="10"/>
      <c r="F33" s="10"/>
      <c r="G33" s="7"/>
      <c r="H33" s="5"/>
      <c r="I33" s="5"/>
      <c r="J33" s="8"/>
      <c r="K33" s="5"/>
      <c r="L33" s="5"/>
      <c r="M33" s="7"/>
      <c r="N33" s="10"/>
      <c r="O33" s="10"/>
    </row>
    <row r="34" spans="1:15" s="4" customFormat="1" ht="17.25" hidden="1" customHeight="1" x14ac:dyDescent="0.25">
      <c r="A34" s="10"/>
      <c r="B34" s="10"/>
      <c r="C34" s="5">
        <v>2013</v>
      </c>
      <c r="D34" s="5"/>
      <c r="E34" s="5" t="s">
        <v>3</v>
      </c>
      <c r="F34" s="5"/>
      <c r="G34" s="7">
        <f>[1]Link!I139</f>
        <v>99.7</v>
      </c>
      <c r="H34" s="5"/>
      <c r="I34" s="5"/>
      <c r="J34" s="8">
        <f>((G34/G32)-1)*100</f>
        <v>-0.10020040080159776</v>
      </c>
      <c r="K34" s="5"/>
      <c r="L34" s="5"/>
      <c r="M34" s="7">
        <f>((G34/G29)-1)*100</f>
        <v>1.4242115971515812</v>
      </c>
      <c r="N34" s="10"/>
      <c r="O34" s="10"/>
    </row>
    <row r="35" spans="1:15" s="4" customFormat="1" ht="17.25" hidden="1" customHeight="1" x14ac:dyDescent="0.25">
      <c r="A35" s="10"/>
      <c r="B35" s="10"/>
      <c r="C35" s="10"/>
      <c r="D35" s="10"/>
      <c r="E35" s="5" t="s">
        <v>2</v>
      </c>
      <c r="F35" s="5"/>
      <c r="G35" s="7">
        <f>[1]Link!I140</f>
        <v>101.5</v>
      </c>
      <c r="H35" s="5"/>
      <c r="I35" s="5"/>
      <c r="J35" s="8">
        <f>((G35/G34)-1)*100</f>
        <v>1.8054162487462388</v>
      </c>
      <c r="K35" s="5"/>
      <c r="L35" s="5"/>
      <c r="M35" s="7">
        <f>((G35/G30)-1)*100</f>
        <v>2.7327935222672073</v>
      </c>
      <c r="N35" s="10"/>
      <c r="O35" s="10"/>
    </row>
    <row r="36" spans="1:15" s="4" customFormat="1" ht="17.25" hidden="1" customHeight="1" x14ac:dyDescent="0.25">
      <c r="A36" s="10"/>
      <c r="B36" s="10"/>
      <c r="C36" s="10"/>
      <c r="D36" s="10"/>
      <c r="E36" s="5" t="s">
        <v>1</v>
      </c>
      <c r="F36" s="5"/>
      <c r="G36" s="7">
        <f>[1]Link!I141</f>
        <v>101</v>
      </c>
      <c r="H36" s="5"/>
      <c r="I36" s="5"/>
      <c r="J36" s="8">
        <f>((G36/G35)-1)*100</f>
        <v>-0.49261083743842304</v>
      </c>
      <c r="K36" s="5"/>
      <c r="L36" s="5"/>
      <c r="M36" s="7">
        <f>((G36/G31)-1)*100</f>
        <v>2.8513238289205711</v>
      </c>
      <c r="N36" s="10"/>
      <c r="O36" s="10"/>
    </row>
    <row r="37" spans="1:15" s="4" customFormat="1" ht="17.25" hidden="1" customHeight="1" x14ac:dyDescent="0.25">
      <c r="A37" s="10"/>
      <c r="B37" s="10"/>
      <c r="C37" s="10"/>
      <c r="D37" s="10"/>
      <c r="E37" s="5" t="s">
        <v>0</v>
      </c>
      <c r="F37" s="5"/>
      <c r="G37" s="7">
        <f>[1]Link!I142</f>
        <v>101.5</v>
      </c>
      <c r="H37" s="5"/>
      <c r="I37" s="5"/>
      <c r="J37" s="8">
        <f>((G37/G36)-1)*100</f>
        <v>0.49504950495049549</v>
      </c>
      <c r="K37" s="5"/>
      <c r="L37" s="5"/>
      <c r="M37" s="7">
        <f>((G37/G32)-1)*100</f>
        <v>1.7034068136272618</v>
      </c>
      <c r="N37" s="10"/>
      <c r="O37" s="10"/>
    </row>
    <row r="38" spans="1:15" s="4" customFormat="1" ht="17.25" hidden="1" customHeight="1" x14ac:dyDescent="0.25">
      <c r="A38" s="10"/>
      <c r="B38" s="10"/>
      <c r="C38" s="10"/>
      <c r="D38" s="10"/>
      <c r="E38" s="10"/>
      <c r="F38" s="10"/>
      <c r="G38" s="26"/>
      <c r="H38" s="10"/>
      <c r="I38" s="10"/>
      <c r="J38" s="27"/>
      <c r="K38" s="10"/>
      <c r="L38" s="10"/>
      <c r="M38" s="26"/>
      <c r="N38" s="10"/>
      <c r="O38" s="10"/>
    </row>
    <row r="39" spans="1:15" s="4" customFormat="1" ht="17.25" hidden="1" customHeight="1" x14ac:dyDescent="0.25">
      <c r="A39" s="10"/>
      <c r="B39" s="10"/>
      <c r="C39" s="5">
        <v>2014</v>
      </c>
      <c r="D39" s="5"/>
      <c r="E39" s="5" t="s">
        <v>3</v>
      </c>
      <c r="F39" s="5"/>
      <c r="G39" s="7">
        <f>[1]Link!I143</f>
        <v>102</v>
      </c>
      <c r="H39" s="5"/>
      <c r="I39" s="5"/>
      <c r="J39" s="8">
        <f>((G39/G37)-1)*100</f>
        <v>0.49261083743843415</v>
      </c>
      <c r="K39" s="5"/>
      <c r="L39" s="5"/>
      <c r="M39" s="7">
        <f>((G39/G34)-1)*100</f>
        <v>2.3069207622868682</v>
      </c>
      <c r="N39" s="10"/>
      <c r="O39" s="10"/>
    </row>
    <row r="40" spans="1:15" ht="17.25" hidden="1" customHeight="1" x14ac:dyDescent="0.25">
      <c r="A40" s="5"/>
      <c r="B40" s="5"/>
      <c r="C40" s="5"/>
      <c r="D40" s="5"/>
      <c r="E40" s="5" t="s">
        <v>2</v>
      </c>
      <c r="F40" s="5"/>
      <c r="G40" s="7">
        <f>[1]Link!I144</f>
        <v>102.2</v>
      </c>
      <c r="H40" s="5"/>
      <c r="I40" s="5"/>
      <c r="J40" s="8">
        <f>((G40/G39)-1)*100</f>
        <v>0.19607843137254832</v>
      </c>
      <c r="K40" s="5"/>
      <c r="L40" s="5"/>
      <c r="M40" s="7">
        <f>((G40/G35)-1)*100</f>
        <v>0.68965517241379448</v>
      </c>
      <c r="N40" s="5"/>
      <c r="O40" s="5"/>
    </row>
    <row r="41" spans="1:15" ht="17.25" hidden="1" customHeight="1" x14ac:dyDescent="0.25">
      <c r="A41" s="5"/>
      <c r="B41" s="5"/>
      <c r="C41" s="5"/>
      <c r="D41" s="5"/>
      <c r="E41" s="5" t="s">
        <v>1</v>
      </c>
      <c r="F41" s="5"/>
      <c r="G41" s="7">
        <f>[1]Link!I145</f>
        <v>102.4</v>
      </c>
      <c r="H41" s="5"/>
      <c r="I41" s="5"/>
      <c r="J41" s="8">
        <f>((G41/G40)-1)*100</f>
        <v>0.19569471624265589</v>
      </c>
      <c r="K41" s="5"/>
      <c r="L41" s="5"/>
      <c r="M41" s="7">
        <f>((G41/G36)-1)*100</f>
        <v>1.3861386138613874</v>
      </c>
      <c r="N41" s="5"/>
      <c r="O41" s="5"/>
    </row>
    <row r="42" spans="1:15" s="4" customFormat="1" ht="17.25" hidden="1" customHeight="1" x14ac:dyDescent="0.25">
      <c r="A42" s="10"/>
      <c r="B42" s="10"/>
      <c r="C42" s="10"/>
      <c r="D42" s="10"/>
      <c r="E42" s="5" t="s">
        <v>0</v>
      </c>
      <c r="F42" s="5"/>
      <c r="G42" s="7">
        <f>[1]Link!I146</f>
        <v>102.1</v>
      </c>
      <c r="H42" s="5"/>
      <c r="I42" s="5"/>
      <c r="J42" s="8">
        <f>((G42/G41)-1)*100</f>
        <v>-0.2929687500000111</v>
      </c>
      <c r="K42" s="5"/>
      <c r="L42" s="5"/>
      <c r="M42" s="7">
        <f>((G42/G37)-1)*100</f>
        <v>0.59113300492610321</v>
      </c>
      <c r="N42" s="10"/>
      <c r="O42" s="10"/>
    </row>
    <row r="43" spans="1:15" s="4" customFormat="1" ht="17.25" hidden="1" customHeight="1" x14ac:dyDescent="0.25">
      <c r="A43" s="10"/>
      <c r="B43" s="10"/>
      <c r="C43" s="10"/>
      <c r="D43" s="10"/>
      <c r="E43" s="5"/>
      <c r="F43" s="5"/>
      <c r="G43" s="7"/>
      <c r="H43" s="5"/>
      <c r="I43" s="5"/>
      <c r="J43" s="8"/>
      <c r="K43" s="5"/>
      <c r="L43" s="5"/>
      <c r="M43" s="7"/>
      <c r="N43" s="10"/>
      <c r="O43" s="10"/>
    </row>
    <row r="44" spans="1:15" s="4" customFormat="1" ht="17.25" hidden="1" customHeight="1" x14ac:dyDescent="0.25">
      <c r="A44" s="10"/>
      <c r="B44" s="10"/>
      <c r="C44" s="5">
        <v>2015</v>
      </c>
      <c r="D44" s="5"/>
      <c r="E44" s="5" t="s">
        <v>3</v>
      </c>
      <c r="F44" s="5"/>
      <c r="G44" s="7">
        <f>[1]Link!I147</f>
        <v>101.6</v>
      </c>
      <c r="H44" s="5"/>
      <c r="I44" s="5"/>
      <c r="J44" s="8">
        <f>((G44/G42)-1)*100</f>
        <v>-0.48971596474045587</v>
      </c>
      <c r="K44" s="5"/>
      <c r="L44" s="5"/>
      <c r="M44" s="7">
        <f>((G44/G39)-1)*100</f>
        <v>-0.39215686274510775</v>
      </c>
      <c r="N44" s="10"/>
      <c r="O44" s="10"/>
    </row>
    <row r="45" spans="1:15" ht="17.25" hidden="1" customHeight="1" x14ac:dyDescent="0.25">
      <c r="A45" s="5"/>
      <c r="B45" s="5"/>
      <c r="C45" s="5"/>
      <c r="D45" s="5"/>
      <c r="E45" s="5" t="s">
        <v>2</v>
      </c>
      <c r="F45" s="5"/>
      <c r="G45" s="7">
        <f>[1]Link!I148</f>
        <v>98.5</v>
      </c>
      <c r="H45" s="5"/>
      <c r="I45" s="5"/>
      <c r="J45" s="8">
        <f>((G45/G44)-1)*100</f>
        <v>-3.0511811023621993</v>
      </c>
      <c r="K45" s="5"/>
      <c r="L45" s="5"/>
      <c r="M45" s="7">
        <f>((G45/G40)-1)*100</f>
        <v>-3.6203522504892449</v>
      </c>
      <c r="N45" s="5"/>
      <c r="O45" s="5"/>
    </row>
    <row r="46" spans="1:15" s="4" customFormat="1" ht="17.25" hidden="1" customHeight="1" x14ac:dyDescent="0.25">
      <c r="A46" s="10"/>
      <c r="B46" s="10"/>
      <c r="C46" s="5"/>
      <c r="D46" s="5"/>
      <c r="E46" s="5" t="s">
        <v>1</v>
      </c>
      <c r="F46" s="5"/>
      <c r="G46" s="7">
        <f>[1]Link!I149</f>
        <v>99.5</v>
      </c>
      <c r="H46" s="5"/>
      <c r="I46" s="5"/>
      <c r="J46" s="8">
        <f>((G46/G45)-1)*100</f>
        <v>1.0152284263959421</v>
      </c>
      <c r="K46" s="5"/>
      <c r="L46" s="5"/>
      <c r="M46" s="7">
        <f>((G46/G41)-1)*100</f>
        <v>-2.83203125</v>
      </c>
      <c r="N46" s="10"/>
      <c r="O46" s="10"/>
    </row>
    <row r="47" spans="1:15" ht="17.25" hidden="1" customHeight="1" x14ac:dyDescent="0.25">
      <c r="A47" s="5"/>
      <c r="B47" s="5"/>
      <c r="C47" s="5"/>
      <c r="D47" s="5"/>
      <c r="E47" s="5" t="s">
        <v>0</v>
      </c>
      <c r="F47" s="5"/>
      <c r="G47" s="7">
        <f>[1]Link!I150</f>
        <v>99.6</v>
      </c>
      <c r="H47" s="5"/>
      <c r="I47" s="5"/>
      <c r="J47" s="8">
        <f>((G47/G46)-1)*100</f>
        <v>0.10050251256281673</v>
      </c>
      <c r="K47" s="5"/>
      <c r="L47" s="5"/>
      <c r="M47" s="7">
        <f>((G47/G42)-1)*100</f>
        <v>-2.4485798237022571</v>
      </c>
      <c r="N47" s="5"/>
      <c r="O47" s="5"/>
    </row>
    <row r="48" spans="1:15" s="4" customFormat="1" ht="17.25" hidden="1" customHeight="1" x14ac:dyDescent="0.25">
      <c r="A48" s="10"/>
      <c r="B48" s="10"/>
      <c r="C48" s="5"/>
      <c r="D48" s="5"/>
      <c r="E48" s="10"/>
      <c r="F48" s="10"/>
      <c r="G48" s="10"/>
      <c r="H48" s="10"/>
      <c r="I48" s="10"/>
      <c r="J48" s="27"/>
      <c r="K48" s="10"/>
      <c r="L48" s="10"/>
      <c r="M48" s="26"/>
      <c r="N48" s="10"/>
      <c r="O48" s="10"/>
    </row>
    <row r="49" spans="1:15" s="4" customFormat="1" ht="17.25" hidden="1" customHeight="1" x14ac:dyDescent="0.25">
      <c r="A49" s="10"/>
      <c r="B49" s="10"/>
      <c r="C49" s="5">
        <v>2016</v>
      </c>
      <c r="D49" s="5"/>
      <c r="E49" s="5" t="s">
        <v>3</v>
      </c>
      <c r="F49" s="5"/>
      <c r="G49" s="7">
        <f>[1]Link!I151</f>
        <v>98.8</v>
      </c>
      <c r="H49" s="5"/>
      <c r="I49" s="5"/>
      <c r="J49" s="8">
        <f>((G49/G47)-1)*100</f>
        <v>-0.80321285140562138</v>
      </c>
      <c r="K49" s="5"/>
      <c r="L49" s="5"/>
      <c r="M49" s="7">
        <f>((G49/G44)-1)*100</f>
        <v>-2.7559055118110187</v>
      </c>
      <c r="N49" s="10"/>
      <c r="O49" s="10"/>
    </row>
    <row r="50" spans="1:15" s="4" customFormat="1" ht="17.25" hidden="1" customHeight="1" x14ac:dyDescent="0.25">
      <c r="A50" s="10"/>
      <c r="B50" s="10"/>
      <c r="C50" s="5"/>
      <c r="D50" s="5"/>
      <c r="E50" s="5" t="s">
        <v>2</v>
      </c>
      <c r="F50" s="5"/>
      <c r="G50" s="7">
        <f>[1]Link!I152</f>
        <v>97.7</v>
      </c>
      <c r="H50" s="5"/>
      <c r="I50" s="5"/>
      <c r="J50" s="8">
        <f>((G50/G49)-1)*100</f>
        <v>-1.1133603238866363</v>
      </c>
      <c r="K50" s="5"/>
      <c r="L50" s="5"/>
      <c r="M50" s="7">
        <f>((G50/G45)-1)*100</f>
        <v>-0.81218274111675148</v>
      </c>
      <c r="N50" s="10"/>
      <c r="O50" s="10"/>
    </row>
    <row r="51" spans="1:15" s="4" customFormat="1" ht="17.25" hidden="1" customHeight="1" x14ac:dyDescent="0.25">
      <c r="A51" s="10"/>
      <c r="B51" s="10"/>
      <c r="C51" s="5"/>
      <c r="D51" s="5"/>
      <c r="E51" s="5" t="s">
        <v>1</v>
      </c>
      <c r="F51" s="5"/>
      <c r="G51" s="7">
        <f>[1]Link!I153</f>
        <v>100</v>
      </c>
      <c r="H51" s="5"/>
      <c r="I51" s="5"/>
      <c r="J51" s="8">
        <f>((G51/G50)-1)*100</f>
        <v>2.3541453428863823</v>
      </c>
      <c r="K51" s="5"/>
      <c r="L51" s="5"/>
      <c r="M51" s="7">
        <f>((G51/G46)-1)*100</f>
        <v>0.50251256281406143</v>
      </c>
      <c r="N51" s="10"/>
      <c r="O51" s="10"/>
    </row>
    <row r="52" spans="1:15" s="4" customFormat="1" ht="17.25" hidden="1" customHeight="1" x14ac:dyDescent="0.25">
      <c r="A52" s="10"/>
      <c r="B52" s="10"/>
      <c r="C52" s="5"/>
      <c r="D52" s="5"/>
      <c r="E52" s="5" t="s">
        <v>0</v>
      </c>
      <c r="F52" s="5"/>
      <c r="G52" s="7">
        <f>[1]Link!I154</f>
        <v>99.991600000000005</v>
      </c>
      <c r="H52" s="5"/>
      <c r="I52" s="5"/>
      <c r="J52" s="8">
        <f>((G52/G51)-1)*100</f>
        <v>-8.3999999999972985E-3</v>
      </c>
      <c r="K52" s="5"/>
      <c r="L52" s="5"/>
      <c r="M52" s="7">
        <f>((G52/G47)-1)*100</f>
        <v>0.39317269076306616</v>
      </c>
      <c r="N52" s="10"/>
      <c r="O52" s="10"/>
    </row>
    <row r="53" spans="1:15" s="4" customFormat="1" ht="17.25" hidden="1" customHeight="1" x14ac:dyDescent="0.25">
      <c r="A53" s="10"/>
      <c r="B53" s="10"/>
      <c r="C53" s="10"/>
      <c r="D53" s="10"/>
      <c r="E53" s="5"/>
      <c r="F53" s="10"/>
      <c r="G53" s="26"/>
      <c r="H53" s="10"/>
      <c r="I53" s="10"/>
      <c r="J53" s="27"/>
      <c r="K53" s="10"/>
      <c r="L53" s="10"/>
      <c r="M53" s="26"/>
      <c r="N53" s="10"/>
      <c r="O53" s="10"/>
    </row>
    <row r="54" spans="1:15" ht="17.25" hidden="1" customHeight="1" x14ac:dyDescent="0.25">
      <c r="A54" s="5"/>
      <c r="B54" s="5"/>
      <c r="C54" s="5">
        <v>2017</v>
      </c>
      <c r="D54" s="5"/>
      <c r="E54" s="5" t="s">
        <v>3</v>
      </c>
      <c r="F54" s="5"/>
      <c r="G54" s="7">
        <f>'[1]Summary Table'!AN5</f>
        <v>100.232</v>
      </c>
      <c r="H54" s="5"/>
      <c r="I54" s="5"/>
      <c r="J54" s="8">
        <f>((G54/G52)-1)*100</f>
        <v>0.24042019529639802</v>
      </c>
      <c r="K54" s="5"/>
      <c r="L54" s="5"/>
      <c r="M54" s="7">
        <f>((G54/G49)-1)*100</f>
        <v>1.4493927125506012</v>
      </c>
      <c r="N54" s="5"/>
      <c r="O54" s="5"/>
    </row>
    <row r="55" spans="1:15" ht="17.25" hidden="1" customHeight="1" x14ac:dyDescent="0.25">
      <c r="A55" s="5"/>
      <c r="B55" s="5"/>
      <c r="C55" s="5"/>
      <c r="D55" s="5"/>
      <c r="E55" s="5" t="s">
        <v>2</v>
      </c>
      <c r="F55" s="5"/>
      <c r="G55" s="7">
        <f>'[1]Summary Table'!AO5</f>
        <v>100.3896</v>
      </c>
      <c r="H55" s="5"/>
      <c r="I55" s="5"/>
      <c r="J55" s="8">
        <f>((G55/G54)-1)*100</f>
        <v>0.15723521430281995</v>
      </c>
      <c r="K55" s="5"/>
      <c r="L55" s="5"/>
      <c r="M55" s="7">
        <f>((G55/G50)-1)*100</f>
        <v>2.7529170931422708</v>
      </c>
      <c r="N55" s="5"/>
      <c r="O55" s="5"/>
    </row>
    <row r="56" spans="1:15" ht="17.25" hidden="1" customHeight="1" x14ac:dyDescent="0.25">
      <c r="A56" s="5"/>
      <c r="B56" s="5"/>
      <c r="C56" s="5"/>
      <c r="D56" s="5"/>
      <c r="E56" s="5" t="s">
        <v>1</v>
      </c>
      <c r="F56" s="5"/>
      <c r="G56" s="7">
        <f>'[1]Summary Table'!AP5</f>
        <v>101.40260000000001</v>
      </c>
      <c r="H56" s="5"/>
      <c r="I56" s="5"/>
      <c r="J56" s="8">
        <f>((G56/G55)-1)*100</f>
        <v>1.0090686684676609</v>
      </c>
      <c r="K56" s="5"/>
      <c r="L56" s="5"/>
      <c r="M56" s="7">
        <f>((G56/G51)-1)*100</f>
        <v>1.4026000000000094</v>
      </c>
      <c r="N56" s="5"/>
      <c r="O56" s="5"/>
    </row>
    <row r="57" spans="1:15" ht="17.25" hidden="1" customHeight="1" x14ac:dyDescent="0.25">
      <c r="A57" s="5"/>
      <c r="B57" s="5"/>
      <c r="C57" s="5"/>
      <c r="D57" s="5"/>
      <c r="E57" s="5" t="s">
        <v>0</v>
      </c>
      <c r="F57" s="5"/>
      <c r="G57" s="7">
        <f>'[1]Summary Table'!AQ5</f>
        <v>102.4049</v>
      </c>
      <c r="H57" s="5"/>
      <c r="I57" s="5"/>
      <c r="J57" s="8">
        <f>((G57/G56)-1)*100</f>
        <v>0.98843619394373139</v>
      </c>
      <c r="K57" s="5"/>
      <c r="L57" s="5"/>
      <c r="M57" s="7">
        <f>((G57/G52)-1)*100</f>
        <v>2.4135027342296667</v>
      </c>
      <c r="N57" s="5"/>
      <c r="O57" s="5"/>
    </row>
    <row r="58" spans="1:15" ht="17.25" hidden="1" customHeight="1" x14ac:dyDescent="0.25">
      <c r="A58" s="5"/>
      <c r="B58" s="5"/>
      <c r="C58" s="5"/>
      <c r="D58" s="5"/>
      <c r="E58" s="5"/>
      <c r="F58" s="5"/>
      <c r="G58" s="7"/>
      <c r="H58" s="5"/>
      <c r="I58" s="5"/>
      <c r="J58" s="8"/>
      <c r="K58" s="5"/>
      <c r="L58" s="5"/>
      <c r="M58" s="7"/>
      <c r="N58" s="5"/>
      <c r="O58" s="5"/>
    </row>
    <row r="59" spans="1:15" ht="17.25" hidden="1" customHeight="1" x14ac:dyDescent="0.25">
      <c r="A59" s="5"/>
      <c r="B59" s="5"/>
      <c r="C59" s="5">
        <v>2018</v>
      </c>
      <c r="D59" s="5"/>
      <c r="E59" s="5" t="s">
        <v>3</v>
      </c>
      <c r="F59" s="5"/>
      <c r="G59" s="7">
        <f>'[1]Summary Table'!AR5</f>
        <v>103.46769999999999</v>
      </c>
      <c r="H59" s="5"/>
      <c r="I59" s="5"/>
      <c r="J59" s="8">
        <f>((G59/G57)-1)*100</f>
        <v>1.0378409626883078</v>
      </c>
      <c r="K59" s="5"/>
      <c r="L59" s="5"/>
      <c r="M59" s="7">
        <f>((G59/G54)-1)*100</f>
        <v>3.2282105515204718</v>
      </c>
      <c r="N59" s="5"/>
      <c r="O59" s="5"/>
    </row>
    <row r="60" spans="1:15" ht="17.25" hidden="1" customHeight="1" x14ac:dyDescent="0.25">
      <c r="A60" s="5"/>
      <c r="B60" s="5"/>
      <c r="C60" s="5"/>
      <c r="D60" s="5"/>
      <c r="E60" s="5" t="s">
        <v>2</v>
      </c>
      <c r="F60" s="5"/>
      <c r="G60" s="7">
        <f>'[1]Summary Table'!AS5</f>
        <v>104.2321</v>
      </c>
      <c r="H60" s="5"/>
      <c r="I60" s="5"/>
      <c r="J60" s="8">
        <f>((G60/G59)-1)*100</f>
        <v>0.73878128150137723</v>
      </c>
      <c r="K60" s="5"/>
      <c r="L60" s="5"/>
      <c r="M60" s="7">
        <f>((G60/G55)-1)*100</f>
        <v>3.827587718249692</v>
      </c>
      <c r="N60" s="5"/>
      <c r="O60" s="5"/>
    </row>
    <row r="61" spans="1:15" ht="17.25" hidden="1" customHeight="1" x14ac:dyDescent="0.25">
      <c r="A61" s="5"/>
      <c r="B61" s="5"/>
      <c r="C61" s="5"/>
      <c r="D61" s="5"/>
      <c r="E61" s="5" t="s">
        <v>1</v>
      </c>
      <c r="F61" s="5"/>
      <c r="G61" s="7">
        <f>'[1]Summary Table'!AT5</f>
        <v>104.8755</v>
      </c>
      <c r="H61" s="5"/>
      <c r="I61" s="5"/>
      <c r="J61" s="8">
        <f>((G61/G60)-1)*100</f>
        <v>0.6172762517496988</v>
      </c>
      <c r="K61" s="5"/>
      <c r="L61" s="5"/>
      <c r="M61" s="7">
        <f>((G61/G56)-1)*100</f>
        <v>3.4248628733385411</v>
      </c>
      <c r="N61" s="5"/>
      <c r="O61" s="5"/>
    </row>
    <row r="62" spans="1:15" ht="17.25" hidden="1" customHeight="1" x14ac:dyDescent="0.25">
      <c r="A62" s="5"/>
      <c r="B62" s="5"/>
      <c r="C62" s="5"/>
      <c r="D62" s="5"/>
      <c r="E62" s="5" t="s">
        <v>0</v>
      </c>
      <c r="F62" s="5"/>
      <c r="G62" s="7">
        <f>'[1]Summary Table'!AU5</f>
        <v>104.1698</v>
      </c>
      <c r="H62" s="5"/>
      <c r="I62" s="5"/>
      <c r="J62" s="8">
        <f>((G62/G61)-1)*100</f>
        <v>-0.67289309705318434</v>
      </c>
      <c r="K62" s="5"/>
      <c r="L62" s="5"/>
      <c r="M62" s="7">
        <f>((G62/G57)-1)*100</f>
        <v>1.7234526863460609</v>
      </c>
      <c r="N62" s="5"/>
      <c r="O62" s="5"/>
    </row>
    <row r="63" spans="1:15" ht="17.25" hidden="1" customHeight="1" x14ac:dyDescent="0.25">
      <c r="A63" s="5"/>
      <c r="B63" s="5"/>
      <c r="C63" s="5"/>
      <c r="D63" s="5"/>
      <c r="E63" s="5"/>
      <c r="F63" s="5"/>
      <c r="G63" s="7"/>
      <c r="H63" s="5"/>
      <c r="I63" s="5"/>
      <c r="J63" s="8"/>
      <c r="K63" s="5"/>
      <c r="L63" s="5"/>
      <c r="M63" s="7"/>
      <c r="N63" s="5"/>
      <c r="O63" s="5"/>
    </row>
    <row r="64" spans="1:15" ht="17.25" hidden="1" customHeight="1" x14ac:dyDescent="0.25">
      <c r="A64" s="5"/>
      <c r="B64" s="5"/>
      <c r="C64" s="5">
        <v>2019</v>
      </c>
      <c r="D64" s="5"/>
      <c r="E64" s="5" t="s">
        <v>3</v>
      </c>
      <c r="F64" s="5"/>
      <c r="G64" s="7">
        <f>'[1]Summary Table'!AV5</f>
        <v>108.10680000000001</v>
      </c>
      <c r="H64" s="5"/>
      <c r="I64" s="5"/>
      <c r="J64" s="8">
        <f>((G64/G62)-1)*100</f>
        <v>3.7794063154580337</v>
      </c>
      <c r="K64" s="5"/>
      <c r="L64" s="5"/>
      <c r="M64" s="7">
        <f>((G64/G59)-1)*100</f>
        <v>4.4836214586774448</v>
      </c>
      <c r="N64" s="5"/>
      <c r="O64" s="5"/>
    </row>
    <row r="65" spans="1:15" ht="17.25" hidden="1" customHeight="1" x14ac:dyDescent="0.25">
      <c r="A65" s="5"/>
      <c r="B65" s="5"/>
      <c r="C65" s="5"/>
      <c r="D65" s="5"/>
      <c r="E65" s="5" t="s">
        <v>2</v>
      </c>
      <c r="F65" s="5"/>
      <c r="G65" s="8">
        <f>'[1]Summary Table'!AW5</f>
        <v>109.22629999999999</v>
      </c>
      <c r="H65" s="23"/>
      <c r="I65" s="5"/>
      <c r="J65" s="8">
        <v>0.97297987343305525</v>
      </c>
      <c r="K65" s="5"/>
      <c r="L65" s="5"/>
      <c r="M65" s="8">
        <v>3.8</v>
      </c>
      <c r="N65" s="5"/>
      <c r="O65" s="5"/>
    </row>
    <row r="66" spans="1:15" ht="17.25" hidden="1" customHeight="1" x14ac:dyDescent="0.25">
      <c r="A66" s="5"/>
      <c r="B66" s="5"/>
      <c r="C66" s="5"/>
      <c r="D66" s="5"/>
      <c r="E66" s="5" t="s">
        <v>1</v>
      </c>
      <c r="F66" s="5"/>
      <c r="G66" s="7">
        <f>'[1]Summary Table'!AX5</f>
        <v>111.3121</v>
      </c>
      <c r="H66" s="23"/>
      <c r="I66" s="5"/>
      <c r="J66" s="8">
        <v>1.9055873102543419</v>
      </c>
      <c r="K66" s="5"/>
      <c r="L66" s="5"/>
      <c r="M66" s="7">
        <v>5.9615373623714607</v>
      </c>
      <c r="N66" s="5"/>
      <c r="O66" s="5"/>
    </row>
    <row r="67" spans="1:15" ht="17.25" hidden="1" customHeight="1" x14ac:dyDescent="0.25">
      <c r="A67" s="5"/>
      <c r="B67" s="5"/>
      <c r="C67" s="5"/>
      <c r="D67" s="5"/>
      <c r="E67" s="5" t="s">
        <v>0</v>
      </c>
      <c r="F67" s="5"/>
      <c r="G67" s="7">
        <f>'[1]Summary Table'!AY5</f>
        <v>112.919</v>
      </c>
      <c r="H67" s="5"/>
      <c r="I67" s="5"/>
      <c r="J67" s="8">
        <f>((G67/G66)-1)*100</f>
        <v>1.4435986743579488</v>
      </c>
      <c r="K67" s="5"/>
      <c r="L67" s="5"/>
      <c r="M67" s="7">
        <f>((G67/G62)-1)*100</f>
        <v>8.3989793587008865</v>
      </c>
      <c r="N67" s="5"/>
      <c r="O67" s="5"/>
    </row>
    <row r="68" spans="1:15" ht="17.25" hidden="1" customHeight="1" x14ac:dyDescent="0.25">
      <c r="A68" s="5"/>
      <c r="B68" s="5"/>
      <c r="C68" s="5"/>
      <c r="D68" s="5"/>
      <c r="E68" s="5"/>
      <c r="F68" s="5"/>
      <c r="G68" s="7"/>
      <c r="H68" s="5"/>
      <c r="I68" s="5"/>
      <c r="J68" s="8"/>
      <c r="K68" s="5"/>
      <c r="L68" s="5"/>
      <c r="M68" s="7"/>
      <c r="N68" s="5"/>
      <c r="O68" s="5"/>
    </row>
    <row r="69" spans="1:15" ht="17.25" customHeight="1" x14ac:dyDescent="0.25">
      <c r="A69" s="5"/>
      <c r="B69" s="5"/>
      <c r="C69" s="5">
        <v>2020</v>
      </c>
      <c r="D69" s="5"/>
      <c r="E69" s="5" t="s">
        <v>3</v>
      </c>
      <c r="F69" s="5"/>
      <c r="G69" s="7">
        <f>'[1]Summary Table'!$AZ$5</f>
        <v>111.31398530319338</v>
      </c>
      <c r="H69" s="5"/>
      <c r="I69" s="5"/>
      <c r="J69" s="8">
        <f>((G69/G67)-1)*100</f>
        <v>-1.4213858578331573</v>
      </c>
      <c r="K69" s="5"/>
      <c r="L69" s="5"/>
      <c r="M69" s="7">
        <f>((G69/G64)-1)*100</f>
        <v>2.96668230230972</v>
      </c>
      <c r="N69" s="5"/>
      <c r="O69" s="5"/>
    </row>
    <row r="70" spans="1:15" ht="17.25" customHeight="1" x14ac:dyDescent="0.25">
      <c r="A70" s="5"/>
      <c r="B70" s="5"/>
      <c r="C70" s="5"/>
      <c r="D70" s="5"/>
      <c r="E70" s="5" t="s">
        <v>2</v>
      </c>
      <c r="F70" s="23" t="s">
        <v>14</v>
      </c>
      <c r="G70" s="7">
        <f>'[1]Summary Table'!$BA$5</f>
        <v>111.49692846541713</v>
      </c>
      <c r="H70" s="5"/>
      <c r="I70" s="5"/>
      <c r="J70" s="8">
        <f>((G70/G69)-1)*100</f>
        <v>0.16434876689164213</v>
      </c>
      <c r="K70" s="5"/>
      <c r="L70" s="5"/>
      <c r="M70" s="7">
        <f>((G70/G65)-1)*100</f>
        <v>2.0788294260788209</v>
      </c>
      <c r="N70" s="5"/>
      <c r="O70" s="5"/>
    </row>
    <row r="71" spans="1:15" ht="17.25" customHeight="1" x14ac:dyDescent="0.25">
      <c r="A71" s="5"/>
      <c r="B71" s="5"/>
      <c r="C71" s="5"/>
      <c r="D71" s="5"/>
      <c r="E71" s="5" t="s">
        <v>1</v>
      </c>
      <c r="F71" s="23" t="s">
        <v>14</v>
      </c>
      <c r="G71" s="7">
        <f>'[1]Summary Table'!$BB$5</f>
        <v>110.76555460270681</v>
      </c>
      <c r="H71" s="5"/>
      <c r="I71" s="5"/>
      <c r="J71" s="8">
        <f>((G71/G70)-1)*100</f>
        <v>-0.65595875400026316</v>
      </c>
      <c r="K71" s="5"/>
      <c r="L71" s="5"/>
      <c r="M71" s="7">
        <f>((G71/G66)-1)*100</f>
        <v>-0.49100268281092596</v>
      </c>
      <c r="N71" s="5"/>
      <c r="O71" s="5"/>
    </row>
    <row r="72" spans="1:15" ht="17.25" customHeight="1" x14ac:dyDescent="0.25">
      <c r="A72" s="5"/>
      <c r="B72" s="5"/>
      <c r="C72" s="5"/>
      <c r="D72" s="5"/>
      <c r="E72" s="5" t="s">
        <v>0</v>
      </c>
      <c r="F72" s="23" t="s">
        <v>14</v>
      </c>
      <c r="G72" s="7">
        <f>'[1]Summary Table'!$BC$5</f>
        <v>112.2356798725441</v>
      </c>
      <c r="H72" s="5"/>
      <c r="I72" s="5"/>
      <c r="J72" s="8">
        <f>((G72/G71)-1)*100</f>
        <v>1.3272404721037301</v>
      </c>
      <c r="K72" s="5"/>
      <c r="L72" s="5"/>
      <c r="M72" s="7">
        <f>((G72/G67)-1)*100</f>
        <v>-0.60514185164224354</v>
      </c>
      <c r="N72" s="5"/>
      <c r="O72" s="5"/>
    </row>
    <row r="73" spans="1:15" ht="17.25" customHeight="1" x14ac:dyDescent="0.25">
      <c r="A73" s="5"/>
      <c r="B73" s="5"/>
      <c r="C73" s="5"/>
      <c r="D73" s="5"/>
      <c r="E73" s="5"/>
      <c r="F73" s="5"/>
      <c r="G73" s="7"/>
      <c r="H73" s="5"/>
      <c r="I73" s="5"/>
      <c r="J73" s="8"/>
      <c r="K73" s="5"/>
      <c r="L73" s="5"/>
      <c r="M73" s="7"/>
      <c r="N73" s="5"/>
      <c r="O73" s="5"/>
    </row>
    <row r="74" spans="1:15" ht="17.25" customHeight="1" x14ac:dyDescent="0.25">
      <c r="A74" s="5"/>
      <c r="B74" s="5"/>
      <c r="C74" s="5">
        <v>2021</v>
      </c>
      <c r="D74" s="5"/>
      <c r="E74" s="5" t="s">
        <v>3</v>
      </c>
      <c r="F74" s="5"/>
      <c r="G74" s="7">
        <f>'[1]Summary Table'!$BD$5</f>
        <v>110.20785212342635</v>
      </c>
      <c r="H74" s="5"/>
      <c r="I74" s="5"/>
      <c r="J74" s="8">
        <f>((G74/G72)-1)*100</f>
        <v>-1.8067585561209798</v>
      </c>
      <c r="K74" s="5"/>
      <c r="L74" s="5"/>
      <c r="M74" s="7">
        <f>((G74/G69)-1)*100</f>
        <v>-0.99370548700972172</v>
      </c>
      <c r="N74" s="5"/>
      <c r="O74" s="5"/>
    </row>
    <row r="75" spans="1:15" ht="17.25" customHeight="1" x14ac:dyDescent="0.25">
      <c r="A75" s="5"/>
      <c r="B75" s="5"/>
      <c r="C75" s="5"/>
      <c r="D75" s="5"/>
      <c r="E75" s="5" t="s">
        <v>2</v>
      </c>
      <c r="F75" s="5"/>
      <c r="G75" s="7">
        <f>'[1]Summary Table'!$BE$5</f>
        <v>111.70379879872192</v>
      </c>
      <c r="H75" s="5"/>
      <c r="I75" s="5"/>
      <c r="J75" s="8">
        <f>((G75/G74)-1)*100</f>
        <v>1.357386653012882</v>
      </c>
      <c r="K75" s="5"/>
      <c r="L75" s="5"/>
      <c r="M75" s="7">
        <f>((G75/G70)-1)*100</f>
        <v>0.18553904233240548</v>
      </c>
      <c r="N75" s="5"/>
      <c r="O75" s="5"/>
    </row>
    <row r="76" spans="1:15" ht="17.25" customHeight="1" x14ac:dyDescent="0.25">
      <c r="A76" s="5"/>
      <c r="B76" s="5"/>
      <c r="C76" s="5"/>
      <c r="D76" s="5"/>
      <c r="E76" s="5" t="s">
        <v>1</v>
      </c>
      <c r="F76" s="5"/>
      <c r="G76" s="7">
        <f>'[1]Summary Table'!$BF$5</f>
        <v>117.96653643609061</v>
      </c>
      <c r="H76" s="5"/>
      <c r="I76" s="5"/>
      <c r="J76" s="8">
        <f>((G76/G75)-1)*100</f>
        <v>5.6065574355742998</v>
      </c>
      <c r="K76" s="5"/>
      <c r="L76" s="5"/>
      <c r="M76" s="7">
        <f>((G76/G71)-1)*100</f>
        <v>6.5011021334314911</v>
      </c>
      <c r="N76" s="5"/>
      <c r="O76" s="5"/>
    </row>
    <row r="77" spans="1:15" ht="17.25" customHeight="1" x14ac:dyDescent="0.25">
      <c r="A77" s="5"/>
      <c r="B77" s="5"/>
      <c r="C77" s="5"/>
      <c r="D77" s="5"/>
      <c r="E77" s="5" t="s">
        <v>0</v>
      </c>
      <c r="F77" s="5"/>
      <c r="G77" s="7">
        <f>'[1]Summary Table'!$BG$5</f>
        <v>120.78216629305146</v>
      </c>
      <c r="H77" s="5"/>
      <c r="I77" s="5"/>
      <c r="J77" s="8">
        <f>((G77/G76)-1)*100</f>
        <v>2.3868038699993877</v>
      </c>
      <c r="K77" s="5"/>
      <c r="L77" s="5"/>
      <c r="M77" s="7">
        <f>((G77/G72)-1)*100</f>
        <v>7.6147678084302894</v>
      </c>
      <c r="N77" s="5"/>
      <c r="O77" s="5"/>
    </row>
    <row r="78" spans="1:15" ht="17.25" customHeight="1" x14ac:dyDescent="0.25">
      <c r="A78" s="5"/>
      <c r="B78" s="5"/>
      <c r="C78" s="5"/>
      <c r="D78" s="5"/>
      <c r="E78" s="5"/>
      <c r="F78" s="5"/>
      <c r="G78" s="7"/>
      <c r="H78" s="5"/>
      <c r="I78" s="5"/>
      <c r="J78" s="8"/>
      <c r="K78" s="5"/>
      <c r="L78" s="5"/>
      <c r="M78" s="7"/>
      <c r="N78" s="5"/>
      <c r="O78" s="5"/>
    </row>
    <row r="79" spans="1:15" ht="17.25" customHeight="1" x14ac:dyDescent="0.25">
      <c r="A79" s="5"/>
      <c r="B79" s="5"/>
      <c r="C79" s="5">
        <v>2022</v>
      </c>
      <c r="D79" s="5"/>
      <c r="E79" s="5" t="s">
        <v>3</v>
      </c>
      <c r="F79" s="5"/>
      <c r="G79" s="7">
        <f>'[1]Summary Table'!$BH$5</f>
        <v>122.54300669152333</v>
      </c>
      <c r="H79" s="5"/>
      <c r="I79" s="5"/>
      <c r="J79" s="8">
        <f>((G79/G77)-1)*100</f>
        <v>1.4578645610640706</v>
      </c>
      <c r="K79" s="5"/>
      <c r="L79" s="5"/>
      <c r="M79" s="7">
        <f>((G79/G74)-1)*100</f>
        <v>11.192627685259971</v>
      </c>
      <c r="N79" s="5"/>
      <c r="O79" s="5"/>
    </row>
    <row r="80" spans="1:15" ht="17.25" customHeight="1" x14ac:dyDescent="0.25">
      <c r="A80" s="5"/>
      <c r="B80" s="5"/>
      <c r="C80" s="5"/>
      <c r="D80" s="5"/>
      <c r="E80" s="5" t="s">
        <v>2</v>
      </c>
      <c r="F80" s="5"/>
      <c r="G80" s="7">
        <f>'[1]Summary Table'!$BI$5</f>
        <v>125.25490000000001</v>
      </c>
      <c r="H80" s="5"/>
      <c r="I80" s="5"/>
      <c r="J80" s="8">
        <f>((G80/G79)-1)*100</f>
        <v>2.2130135221043679</v>
      </c>
      <c r="K80" s="5"/>
      <c r="L80" s="5"/>
      <c r="M80" s="7">
        <f>((G80/G75)-1)*100</f>
        <v>12.13128053567425</v>
      </c>
      <c r="N80" s="5"/>
      <c r="O80" s="5"/>
    </row>
    <row r="81" spans="1:19" ht="17.25" customHeight="1" x14ac:dyDescent="0.25">
      <c r="A81" s="5"/>
      <c r="B81" s="5"/>
      <c r="C81" s="5"/>
      <c r="D81" s="5"/>
      <c r="E81" s="5" t="s">
        <v>1</v>
      </c>
      <c r="F81" s="5"/>
      <c r="G81" s="7">
        <f>'[1]Summary Table'!$BJ$5</f>
        <v>128.84549999999999</v>
      </c>
      <c r="H81" s="5"/>
      <c r="I81" s="5"/>
      <c r="J81" s="8">
        <f>((G81/G80)-1)*100</f>
        <v>2.8666343592146815</v>
      </c>
      <c r="K81" s="5"/>
      <c r="L81" s="5"/>
      <c r="M81" s="7">
        <f>((G81/G76)-1)*100</f>
        <v>9.222075931510588</v>
      </c>
      <c r="N81" s="5"/>
      <c r="O81" s="5"/>
    </row>
    <row r="82" spans="1:19" ht="17.25" customHeight="1" x14ac:dyDescent="0.25">
      <c r="A82" s="5"/>
      <c r="B82" s="5"/>
      <c r="C82" s="5"/>
      <c r="D82" s="5"/>
      <c r="E82" s="5" t="s">
        <v>0</v>
      </c>
      <c r="F82" s="5"/>
      <c r="G82" s="7">
        <f>'[1]Summary Table'!$BK$5</f>
        <v>127.9278</v>
      </c>
      <c r="H82" s="5"/>
      <c r="I82" s="5"/>
      <c r="J82" s="8">
        <f>((G82/G81)-1)*100</f>
        <v>-0.71224839051420297</v>
      </c>
      <c r="K82" s="5"/>
      <c r="L82" s="5"/>
      <c r="M82" s="7">
        <f>((G82/G77)-1)*100</f>
        <v>5.9161330900550535</v>
      </c>
      <c r="N82" s="5"/>
      <c r="O82" s="5"/>
      <c r="P82" s="29"/>
      <c r="Q82" s="29"/>
      <c r="R82" s="29"/>
      <c r="S82" s="29"/>
    </row>
    <row r="83" spans="1:19" ht="17.25" customHeight="1" x14ac:dyDescent="0.25">
      <c r="A83" s="5"/>
      <c r="B83" s="5"/>
      <c r="C83" s="5"/>
      <c r="D83" s="5"/>
      <c r="E83" s="5"/>
      <c r="F83" s="5"/>
      <c r="G83" s="7"/>
      <c r="H83" s="5"/>
      <c r="I83" s="5"/>
      <c r="J83" s="8"/>
      <c r="K83" s="5"/>
      <c r="L83" s="5"/>
      <c r="M83" s="7"/>
      <c r="N83" s="5"/>
      <c r="O83" s="5"/>
    </row>
    <row r="84" spans="1:19" ht="17.25" customHeight="1" x14ac:dyDescent="0.25">
      <c r="A84" s="5"/>
      <c r="B84" s="5"/>
      <c r="C84" s="5">
        <v>2023</v>
      </c>
      <c r="D84" s="5"/>
      <c r="E84" s="5" t="s">
        <v>3</v>
      </c>
      <c r="F84" s="5"/>
      <c r="G84" s="7">
        <f>'[1]Summary Table'!$BL$5</f>
        <v>130.5882</v>
      </c>
      <c r="H84" s="5"/>
      <c r="I84" s="5"/>
      <c r="J84" s="8">
        <f>((G84/G82)-1)*100</f>
        <v>2.0796105303147572</v>
      </c>
      <c r="K84" s="5"/>
      <c r="L84" s="5"/>
      <c r="M84" s="7">
        <f>((G84/G79)-1)*100</f>
        <v>6.5651998638557751</v>
      </c>
      <c r="N84" s="5"/>
      <c r="O84" s="5"/>
    </row>
    <row r="85" spans="1:19" ht="17.25" customHeight="1" x14ac:dyDescent="0.25">
      <c r="A85" s="5"/>
      <c r="B85" s="5"/>
      <c r="C85" s="5"/>
      <c r="D85" s="5"/>
      <c r="E85" s="5" t="s">
        <v>2</v>
      </c>
      <c r="F85" s="5"/>
      <c r="G85" s="7">
        <f>'[1]Summary Table'!$BM$5</f>
        <v>130.4307</v>
      </c>
      <c r="H85" s="5"/>
      <c r="I85" s="5"/>
      <c r="J85" s="8">
        <f>((G85/G84)-1)*100</f>
        <v>-0.12060814070490311</v>
      </c>
      <c r="K85" s="5"/>
      <c r="L85" s="5"/>
      <c r="M85" s="7">
        <f>((G85/G80)-1)*100</f>
        <v>4.1322135900471624</v>
      </c>
      <c r="N85" s="5"/>
      <c r="O85" s="5"/>
    </row>
    <row r="86" spans="1:19" ht="17.25" customHeight="1" x14ac:dyDescent="0.25">
      <c r="A86" s="5"/>
      <c r="B86" s="5"/>
      <c r="C86" s="5"/>
      <c r="D86" s="5"/>
      <c r="E86" s="5" t="s">
        <v>1</v>
      </c>
      <c r="F86" s="5"/>
      <c r="G86" s="7">
        <f>'[1]Summary Table'!$BN$5</f>
        <v>130.33109999999999</v>
      </c>
      <c r="H86" s="5"/>
      <c r="I86" s="5"/>
      <c r="J86" s="8">
        <f>((G86/G85)-1)*100</f>
        <v>-7.636239014281454E-2</v>
      </c>
      <c r="K86" s="5"/>
      <c r="L86" s="5"/>
      <c r="M86" s="7">
        <f>((G86/G81)-1)*100</f>
        <v>1.1530088361642488</v>
      </c>
      <c r="N86" s="5"/>
      <c r="O86" s="5"/>
    </row>
    <row r="87" spans="1:19" ht="17.25" customHeight="1" x14ac:dyDescent="0.25">
      <c r="A87" s="5"/>
      <c r="B87" s="5"/>
      <c r="C87" s="5"/>
      <c r="D87" s="5"/>
      <c r="E87" s="5" t="s">
        <v>0</v>
      </c>
      <c r="F87" s="5"/>
      <c r="G87" s="7">
        <f>'[1]Summary Table'!$BO$5</f>
        <v>132.48509999999999</v>
      </c>
      <c r="H87" s="5"/>
      <c r="I87" s="5"/>
      <c r="J87" s="8">
        <f>((G87/G86)-1)*100</f>
        <v>1.6527137421536331</v>
      </c>
      <c r="K87" s="5"/>
      <c r="L87" s="5"/>
      <c r="M87" s="7">
        <f>((G87/G82)-1)*100</f>
        <v>3.5624000412732615</v>
      </c>
      <c r="N87" s="5"/>
      <c r="O87" s="5"/>
    </row>
    <row r="88" spans="1:19" ht="17.25" customHeight="1" x14ac:dyDescent="0.25">
      <c r="A88" s="5"/>
      <c r="B88" s="5"/>
      <c r="C88" s="5"/>
      <c r="D88" s="5"/>
      <c r="E88" s="5"/>
      <c r="F88" s="5"/>
      <c r="G88" s="7"/>
      <c r="H88" s="5"/>
      <c r="I88" s="5"/>
      <c r="J88" s="8"/>
      <c r="K88" s="5"/>
      <c r="L88" s="5"/>
      <c r="M88" s="7"/>
      <c r="N88" s="5"/>
      <c r="O88" s="5"/>
    </row>
    <row r="89" spans="1:19" ht="17.25" customHeight="1" x14ac:dyDescent="0.25">
      <c r="A89" s="5"/>
      <c r="B89" s="5"/>
      <c r="C89" s="5">
        <v>2024</v>
      </c>
      <c r="D89" s="5"/>
      <c r="E89" s="5" t="s">
        <v>3</v>
      </c>
      <c r="F89" s="5"/>
      <c r="G89" s="7">
        <f>'[1]Summary Table'!$BP$5</f>
        <v>132.52029999999999</v>
      </c>
      <c r="H89" s="5"/>
      <c r="I89" s="5"/>
      <c r="J89" s="30">
        <f>((G89/G87)-1)*100</f>
        <v>2.656902549795781E-2</v>
      </c>
      <c r="K89" s="5"/>
      <c r="L89" s="5"/>
      <c r="M89" s="7">
        <f>((G89/G84)-1)*100</f>
        <v>1.4795364359107444</v>
      </c>
      <c r="N89" s="5"/>
      <c r="O89" s="5"/>
    </row>
    <row r="90" spans="1:19" ht="17.25" customHeight="1" x14ac:dyDescent="0.25">
      <c r="A90" s="5"/>
      <c r="B90" s="5"/>
      <c r="C90" s="5"/>
      <c r="D90" s="5"/>
      <c r="E90" s="5" t="s">
        <v>2</v>
      </c>
      <c r="F90" s="5"/>
      <c r="G90" s="7">
        <f>'[1]Summary Table'!$BQ$5</f>
        <v>132.70320000000001</v>
      </c>
      <c r="H90" s="5"/>
      <c r="I90" s="5"/>
      <c r="J90" s="8">
        <f>((G90/G89)-1)*100</f>
        <v>0.13801659066574601</v>
      </c>
      <c r="K90" s="5"/>
      <c r="L90" s="5"/>
      <c r="M90" s="7">
        <f>((G90/G85)-1)*100</f>
        <v>1.7423045341319332</v>
      </c>
      <c r="N90" s="5"/>
      <c r="O90" s="5"/>
    </row>
    <row r="91" spans="1:19" ht="17.25" customHeight="1" x14ac:dyDescent="0.25">
      <c r="A91" s="5"/>
      <c r="B91" s="5"/>
      <c r="C91" s="5"/>
      <c r="D91" s="5"/>
      <c r="E91" s="5" t="s">
        <v>1</v>
      </c>
      <c r="F91" s="5"/>
      <c r="G91" s="7">
        <f>'[1]Summary Table'!$BR$5</f>
        <v>135.6542</v>
      </c>
      <c r="H91" s="5"/>
      <c r="I91" s="5"/>
      <c r="J91" s="8">
        <f>((G91/G90)-1)*100</f>
        <v>2.2237594873371513</v>
      </c>
      <c r="K91" s="5"/>
      <c r="L91" s="5"/>
      <c r="M91" s="7">
        <v>4.0999999999999996</v>
      </c>
      <c r="N91" s="5"/>
      <c r="O91" s="31"/>
    </row>
    <row r="92" spans="1:19" ht="17.25" customHeight="1" x14ac:dyDescent="0.25">
      <c r="A92" s="5"/>
      <c r="B92" s="5"/>
      <c r="C92" s="5"/>
      <c r="D92" s="5"/>
      <c r="E92" s="5" t="s">
        <v>0</v>
      </c>
      <c r="F92" s="5"/>
      <c r="G92" s="7">
        <f>'[1]Summary Table'!$BS$5</f>
        <v>136</v>
      </c>
      <c r="H92" s="5"/>
      <c r="I92" s="5"/>
      <c r="J92" s="8">
        <f>((G92/G91)-1)*100</f>
        <v>0.25491285931433794</v>
      </c>
      <c r="K92" s="5"/>
      <c r="L92" s="5"/>
      <c r="M92" s="7">
        <f>((G92/G87)-1)*100</f>
        <v>2.6530530603064095</v>
      </c>
      <c r="N92" s="5"/>
      <c r="O92" s="31"/>
    </row>
    <row r="93" spans="1:19" ht="17.25" customHeight="1" x14ac:dyDescent="0.25">
      <c r="A93" s="5"/>
      <c r="B93" s="5"/>
      <c r="C93" s="5"/>
      <c r="D93" s="5"/>
      <c r="E93" s="5"/>
      <c r="F93" s="5"/>
      <c r="G93" s="7"/>
      <c r="H93" s="5"/>
      <c r="I93" s="5"/>
      <c r="J93" s="8"/>
      <c r="K93" s="5"/>
      <c r="L93" s="5"/>
      <c r="M93" s="7"/>
      <c r="N93" s="5"/>
      <c r="O93" s="31"/>
    </row>
    <row r="94" spans="1:19" ht="17.25" customHeight="1" x14ac:dyDescent="0.25">
      <c r="A94" s="5"/>
      <c r="B94" s="5"/>
      <c r="C94" s="5">
        <v>2025</v>
      </c>
      <c r="D94" s="5"/>
      <c r="E94" s="5" t="s">
        <v>3</v>
      </c>
      <c r="F94" s="5"/>
      <c r="G94" s="7">
        <f>'[1]Summary Table'!$BT$5</f>
        <v>135</v>
      </c>
      <c r="H94" s="5"/>
      <c r="I94" s="5"/>
      <c r="J94" s="8">
        <f>((G94/G92)-1)*100</f>
        <v>-0.73529411764705621</v>
      </c>
      <c r="K94" s="7"/>
      <c r="L94" s="7"/>
      <c r="M94" s="7">
        <f>((G94/G89)-1)*100</f>
        <v>1.8711850184462309</v>
      </c>
      <c r="N94" s="5"/>
      <c r="O94" s="31"/>
    </row>
    <row r="95" spans="1:19" ht="17.25" customHeight="1" x14ac:dyDescent="0.25">
      <c r="A95" s="5"/>
      <c r="B95" s="5"/>
      <c r="C95" s="5"/>
      <c r="D95" s="5"/>
      <c r="E95" s="5" t="s">
        <v>2</v>
      </c>
      <c r="F95" s="5"/>
      <c r="G95" s="7">
        <f>'[1]Summary Table'!$BU$5</f>
        <v>135.30000000000001</v>
      </c>
      <c r="H95" s="5"/>
      <c r="I95" s="5"/>
      <c r="J95" s="8">
        <f>((G95/G94)-1)*100</f>
        <v>0.22222222222223476</v>
      </c>
      <c r="K95" s="7"/>
      <c r="L95" s="7"/>
      <c r="M95" s="7">
        <f>((G95/G90)-1)*100</f>
        <v>1.9568480639502228</v>
      </c>
      <c r="N95" s="5"/>
      <c r="O95" s="31"/>
    </row>
    <row r="96" spans="1:19" ht="17.25" customHeight="1" x14ac:dyDescent="0.25">
      <c r="A96" s="5"/>
      <c r="B96" s="5"/>
      <c r="C96" s="5"/>
      <c r="D96" s="5"/>
      <c r="E96" s="5" t="s">
        <v>1</v>
      </c>
      <c r="F96" s="5"/>
      <c r="G96" s="7">
        <f>'[1]Summary Table'!$BV$5</f>
        <v>135.9</v>
      </c>
      <c r="H96" s="5"/>
      <c r="I96" s="5"/>
      <c r="J96" s="8">
        <f>((G96/G95)-1)*100</f>
        <v>0.44345898004434225</v>
      </c>
      <c r="K96" s="7"/>
      <c r="L96" s="7"/>
      <c r="M96" s="7">
        <f>((G96/G91)-1)*100</f>
        <v>0.18119601162367438</v>
      </c>
      <c r="N96" s="5"/>
      <c r="O96" s="31"/>
    </row>
    <row r="97" spans="1:15" ht="17.25" customHeight="1" x14ac:dyDescent="0.25">
      <c r="A97" s="5"/>
      <c r="B97" s="5"/>
      <c r="C97" s="5"/>
      <c r="D97" s="5"/>
      <c r="E97" s="5" t="s">
        <v>0</v>
      </c>
      <c r="F97" s="5"/>
      <c r="G97" s="7">
        <f>'[1]Summary Table'!$BW$5</f>
        <v>137.69999999999999</v>
      </c>
      <c r="H97" s="5"/>
      <c r="I97" s="5"/>
      <c r="J97" s="8">
        <f>((G97/G96)-1)*100</f>
        <v>1.3245033112582627</v>
      </c>
      <c r="K97" s="7"/>
      <c r="L97" s="7"/>
      <c r="M97" s="7">
        <f>((G97/G92)-1)*100</f>
        <v>1.2499999999999956</v>
      </c>
      <c r="N97" s="5"/>
      <c r="O97" s="31"/>
    </row>
    <row r="98" spans="1:15" ht="16.5" thickBot="1" x14ac:dyDescent="0.3">
      <c r="A98" s="5"/>
      <c r="B98" s="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"/>
      <c r="O98" s="5"/>
    </row>
    <row r="99" spans="1:15" x14ac:dyDescent="0.25">
      <c r="A99" s="5"/>
      <c r="B99" s="5"/>
      <c r="C99" s="5" t="s">
        <v>15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ht="18" x14ac:dyDescent="0.25">
      <c r="A100" s="5"/>
      <c r="B100" s="5"/>
      <c r="C100" s="6" t="s">
        <v>19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 x14ac:dyDescent="0.25">
      <c r="G103" s="2"/>
    </row>
    <row r="104" spans="1:15" x14ac:dyDescent="0.25">
      <c r="G104" s="2"/>
    </row>
    <row r="156" spans="6:6" x14ac:dyDescent="0.25">
      <c r="F156" s="3"/>
    </row>
    <row r="248" spans="10:14" x14ac:dyDescent="0.25">
      <c r="J248" s="2"/>
      <c r="K248" s="2"/>
      <c r="L248" s="2"/>
      <c r="M248" s="2"/>
      <c r="N248" s="2"/>
    </row>
    <row r="249" spans="10:14" x14ac:dyDescent="0.25">
      <c r="J249" s="2"/>
      <c r="K249" s="2"/>
      <c r="L249" s="2"/>
      <c r="M249" s="2"/>
      <c r="N249" s="2"/>
    </row>
    <row r="250" spans="10:14" x14ac:dyDescent="0.25">
      <c r="J250" s="2"/>
      <c r="K250" s="2"/>
      <c r="L250" s="2"/>
      <c r="M250" s="2"/>
      <c r="N250" s="2"/>
    </row>
    <row r="251" spans="10:14" x14ac:dyDescent="0.25">
      <c r="J251" s="2"/>
      <c r="K251" s="2"/>
      <c r="L251" s="2"/>
      <c r="M251" s="2"/>
      <c r="N251" s="2"/>
    </row>
    <row r="252" spans="10:14" x14ac:dyDescent="0.25">
      <c r="J252" s="2"/>
      <c r="K252" s="2"/>
      <c r="L252" s="2"/>
      <c r="M252" s="2"/>
      <c r="N252" s="2"/>
    </row>
    <row r="253" spans="10:14" x14ac:dyDescent="0.25">
      <c r="J253" s="2"/>
      <c r="K253" s="2"/>
      <c r="L253" s="2"/>
      <c r="M253" s="2"/>
      <c r="N253" s="2"/>
    </row>
    <row r="254" spans="10:14" x14ac:dyDescent="0.25">
      <c r="J254" s="2"/>
      <c r="K254" s="2"/>
      <c r="L254" s="2"/>
      <c r="M254" s="2"/>
      <c r="N254" s="2"/>
    </row>
    <row r="255" spans="10:14" x14ac:dyDescent="0.25">
      <c r="J255" s="2"/>
      <c r="K255" s="2"/>
      <c r="L255" s="2"/>
      <c r="M255" s="2"/>
      <c r="N255" s="2"/>
    </row>
    <row r="256" spans="10:14" x14ac:dyDescent="0.25">
      <c r="J256" s="2"/>
      <c r="K256" s="2"/>
      <c r="L256" s="2"/>
      <c r="M256" s="2"/>
      <c r="N256" s="2"/>
    </row>
    <row r="257" spans="10:14" x14ac:dyDescent="0.25">
      <c r="J257" s="2"/>
      <c r="K257" s="2"/>
      <c r="L257" s="2"/>
      <c r="M257" s="2"/>
      <c r="N257" s="2"/>
    </row>
    <row r="258" spans="10:14" x14ac:dyDescent="0.25">
      <c r="J258" s="2"/>
      <c r="K258" s="2"/>
      <c r="L258" s="2"/>
      <c r="M258" s="2"/>
      <c r="N258" s="2"/>
    </row>
    <row r="259" spans="10:14" x14ac:dyDescent="0.25">
      <c r="J259" s="2"/>
      <c r="K259" s="2"/>
      <c r="L259" s="2"/>
      <c r="M259" s="2"/>
      <c r="N259" s="2"/>
    </row>
    <row r="260" spans="10:14" x14ac:dyDescent="0.25">
      <c r="J260" s="2"/>
      <c r="K260" s="2"/>
      <c r="L260" s="2"/>
      <c r="M260" s="2"/>
      <c r="N260" s="2"/>
    </row>
    <row r="261" spans="10:14" x14ac:dyDescent="0.25">
      <c r="J261" s="2"/>
      <c r="K261" s="2"/>
      <c r="L261" s="2"/>
      <c r="M261" s="2"/>
      <c r="N261" s="2"/>
    </row>
    <row r="262" spans="10:14" x14ac:dyDescent="0.25">
      <c r="J262" s="2"/>
      <c r="K262" s="2"/>
      <c r="L262" s="2"/>
      <c r="M262" s="2"/>
      <c r="N262" s="2"/>
    </row>
    <row r="263" spans="10:14" x14ac:dyDescent="0.25">
      <c r="J263" s="2"/>
      <c r="K263" s="2"/>
      <c r="L263" s="2"/>
      <c r="M263" s="2"/>
      <c r="N263" s="2"/>
    </row>
    <row r="264" spans="10:14" x14ac:dyDescent="0.25">
      <c r="J264" s="2"/>
      <c r="K264" s="2"/>
      <c r="L264" s="2"/>
      <c r="M264" s="2"/>
      <c r="N264" s="2"/>
    </row>
    <row r="265" spans="10:14" x14ac:dyDescent="0.25">
      <c r="J265" s="2"/>
      <c r="K265" s="2"/>
      <c r="L265" s="2"/>
      <c r="M265" s="2"/>
      <c r="N265" s="2"/>
    </row>
    <row r="266" spans="10:14" x14ac:dyDescent="0.25">
      <c r="J266" s="2"/>
      <c r="K266" s="2"/>
      <c r="L266" s="2"/>
      <c r="M266" s="2"/>
      <c r="N266" s="2"/>
    </row>
    <row r="267" spans="10:14" x14ac:dyDescent="0.25">
      <c r="J267" s="2"/>
      <c r="K267" s="2"/>
      <c r="L267" s="2"/>
      <c r="M267" s="2"/>
      <c r="N267" s="2"/>
    </row>
    <row r="268" spans="10:14" x14ac:dyDescent="0.25">
      <c r="J268" s="2"/>
      <c r="K268" s="2"/>
      <c r="L268" s="2"/>
      <c r="M268" s="2"/>
      <c r="N268" s="2"/>
    </row>
    <row r="269" spans="10:14" x14ac:dyDescent="0.25">
      <c r="J269" s="2"/>
      <c r="K269" s="2"/>
      <c r="L269" s="2"/>
      <c r="M269" s="2"/>
      <c r="N269" s="2"/>
    </row>
    <row r="270" spans="10:14" x14ac:dyDescent="0.25">
      <c r="J270" s="2"/>
      <c r="K270" s="2"/>
      <c r="L270" s="2"/>
      <c r="M270" s="2"/>
      <c r="N270" s="2"/>
    </row>
    <row r="271" spans="10:14" x14ac:dyDescent="0.25">
      <c r="J271" s="2"/>
      <c r="K271" s="2"/>
      <c r="L271" s="2"/>
      <c r="M271" s="2"/>
      <c r="N271" s="2"/>
    </row>
    <row r="272" spans="10:14" x14ac:dyDescent="0.25">
      <c r="J272" s="2"/>
      <c r="K272" s="2"/>
      <c r="L272" s="2"/>
      <c r="M272" s="2"/>
      <c r="N272" s="2"/>
    </row>
    <row r="273" spans="10:14" x14ac:dyDescent="0.25">
      <c r="J273" s="2"/>
      <c r="K273" s="2"/>
      <c r="L273" s="2"/>
      <c r="M273" s="2"/>
      <c r="N273" s="2"/>
    </row>
    <row r="274" spans="10:14" x14ac:dyDescent="0.25">
      <c r="J274" s="2"/>
      <c r="K274" s="2"/>
      <c r="L274" s="2"/>
      <c r="M274" s="2"/>
      <c r="N274" s="2"/>
    </row>
    <row r="275" spans="10:14" x14ac:dyDescent="0.25">
      <c r="J275" s="2"/>
      <c r="K275" s="2"/>
      <c r="L275" s="2"/>
      <c r="M275" s="2"/>
      <c r="N275" s="2"/>
    </row>
    <row r="276" spans="10:14" x14ac:dyDescent="0.25">
      <c r="J276" s="2"/>
      <c r="K276" s="2"/>
      <c r="L276" s="2"/>
      <c r="M276" s="2"/>
      <c r="N276" s="2"/>
    </row>
    <row r="277" spans="10:14" x14ac:dyDescent="0.25">
      <c r="J277" s="2"/>
      <c r="K277" s="2"/>
      <c r="L277" s="2"/>
      <c r="M277" s="2"/>
      <c r="N277" s="2"/>
    </row>
    <row r="278" spans="10:14" x14ac:dyDescent="0.25">
      <c r="J278" s="2"/>
      <c r="K278" s="2"/>
      <c r="L278" s="2"/>
      <c r="M278" s="2"/>
      <c r="N278" s="2"/>
    </row>
    <row r="279" spans="10:14" x14ac:dyDescent="0.25">
      <c r="J279" s="2"/>
      <c r="K279" s="2"/>
      <c r="L279" s="2"/>
      <c r="M279" s="2"/>
      <c r="N279" s="2"/>
    </row>
    <row r="280" spans="10:14" x14ac:dyDescent="0.25">
      <c r="J280" s="2"/>
      <c r="K280" s="2"/>
      <c r="L280" s="2"/>
      <c r="M280" s="2"/>
      <c r="N280" s="2"/>
    </row>
    <row r="281" spans="10:14" x14ac:dyDescent="0.25">
      <c r="J281" s="2"/>
      <c r="K281" s="2"/>
      <c r="L281" s="2"/>
      <c r="M281" s="2"/>
      <c r="N281" s="2"/>
    </row>
    <row r="282" spans="10:14" x14ac:dyDescent="0.25">
      <c r="J282" s="2"/>
      <c r="K282" s="2"/>
      <c r="L282" s="2"/>
      <c r="M282" s="2"/>
      <c r="N282" s="2"/>
    </row>
    <row r="283" spans="10:14" x14ac:dyDescent="0.25">
      <c r="J283" s="2"/>
      <c r="K283" s="2"/>
      <c r="L283" s="2"/>
      <c r="M283" s="2"/>
      <c r="N283" s="2"/>
    </row>
    <row r="284" spans="10:14" x14ac:dyDescent="0.25">
      <c r="J284" s="2"/>
      <c r="K284" s="2"/>
      <c r="L284" s="2"/>
      <c r="M284" s="2"/>
      <c r="N284" s="2"/>
    </row>
    <row r="285" spans="10:14" x14ac:dyDescent="0.25">
      <c r="J285" s="2"/>
      <c r="K285" s="2"/>
      <c r="L285" s="2"/>
      <c r="M285" s="2"/>
      <c r="N285" s="2"/>
    </row>
    <row r="286" spans="10:14" x14ac:dyDescent="0.25">
      <c r="J286" s="2"/>
      <c r="K286" s="2"/>
      <c r="L286" s="2"/>
      <c r="M286" s="2"/>
      <c r="N286" s="2"/>
    </row>
    <row r="287" spans="10:14" x14ac:dyDescent="0.25">
      <c r="J287" s="2"/>
      <c r="K287" s="2"/>
      <c r="L287" s="2"/>
      <c r="M287" s="2"/>
      <c r="N287" s="2"/>
    </row>
    <row r="288" spans="10:14" x14ac:dyDescent="0.25">
      <c r="J288" s="2"/>
      <c r="K288" s="2"/>
      <c r="L288" s="2"/>
      <c r="M288" s="2"/>
      <c r="N288" s="2"/>
    </row>
    <row r="289" spans="7:14" x14ac:dyDescent="0.25">
      <c r="J289" s="2"/>
      <c r="K289" s="2"/>
      <c r="L289" s="2"/>
      <c r="M289" s="2"/>
      <c r="N289" s="2"/>
    </row>
    <row r="290" spans="7:14" x14ac:dyDescent="0.25">
      <c r="J290" s="2"/>
      <c r="K290" s="2"/>
      <c r="L290" s="2"/>
      <c r="M290" s="2"/>
      <c r="N290" s="2"/>
    </row>
    <row r="291" spans="7:14" x14ac:dyDescent="0.25">
      <c r="J291" s="2"/>
      <c r="K291" s="2"/>
      <c r="L291" s="2"/>
      <c r="M291" s="2"/>
      <c r="N291" s="2"/>
    </row>
    <row r="292" spans="7:14" x14ac:dyDescent="0.25">
      <c r="J292" s="2"/>
      <c r="K292" s="2"/>
      <c r="L292" s="2"/>
      <c r="M292" s="2"/>
      <c r="N292" s="2"/>
    </row>
    <row r="293" spans="7:14" x14ac:dyDescent="0.25">
      <c r="J293" s="2"/>
      <c r="K293" s="2"/>
      <c r="L293" s="2"/>
      <c r="M293" s="2"/>
      <c r="N293" s="2"/>
    </row>
    <row r="294" spans="7:14" x14ac:dyDescent="0.25">
      <c r="J294" s="2"/>
      <c r="K294" s="2"/>
      <c r="L294" s="2"/>
      <c r="M294" s="2"/>
      <c r="N294" s="2"/>
    </row>
    <row r="295" spans="7:14" x14ac:dyDescent="0.25">
      <c r="J295" s="2"/>
      <c r="K295" s="2"/>
      <c r="L295" s="2"/>
      <c r="M295" s="2"/>
      <c r="N295" s="2"/>
    </row>
    <row r="296" spans="7:14" x14ac:dyDescent="0.25">
      <c r="J296" s="2"/>
      <c r="K296" s="2"/>
      <c r="L296" s="2"/>
      <c r="M296" s="2"/>
      <c r="N296" s="2"/>
    </row>
    <row r="297" spans="7:14" x14ac:dyDescent="0.25">
      <c r="J297" s="2"/>
      <c r="K297" s="2"/>
      <c r="L297" s="2"/>
      <c r="M297" s="2"/>
      <c r="N297" s="2"/>
    </row>
    <row r="298" spans="7:14" x14ac:dyDescent="0.25">
      <c r="J298" s="2"/>
      <c r="K298" s="2"/>
      <c r="L298" s="2"/>
      <c r="M298" s="2"/>
      <c r="N298" s="2"/>
    </row>
    <row r="299" spans="7:14" x14ac:dyDescent="0.25">
      <c r="J299" s="2"/>
      <c r="K299" s="2"/>
      <c r="L299" s="2"/>
      <c r="M299" s="2"/>
      <c r="N299" s="2"/>
    </row>
    <row r="300" spans="7:14" x14ac:dyDescent="0.25">
      <c r="J300" s="2"/>
      <c r="K300" s="2"/>
      <c r="L300" s="2"/>
      <c r="M300" s="2"/>
      <c r="N300" s="2"/>
    </row>
    <row r="301" spans="7:14" x14ac:dyDescent="0.25">
      <c r="J301" s="2"/>
      <c r="K301" s="2"/>
      <c r="L301" s="2"/>
      <c r="M301" s="2"/>
      <c r="N301" s="2"/>
    </row>
    <row r="302" spans="7:14" x14ac:dyDescent="0.25">
      <c r="J302" s="2"/>
      <c r="K302" s="2"/>
      <c r="L302" s="2"/>
      <c r="M302" s="2"/>
      <c r="N302" s="2"/>
    </row>
    <row r="303" spans="7:14" x14ac:dyDescent="0.25">
      <c r="G303" s="3"/>
      <c r="H303" s="3"/>
      <c r="J303" s="2"/>
      <c r="K303" s="2"/>
      <c r="L303" s="2"/>
      <c r="M303" s="2"/>
      <c r="N303" s="2"/>
    </row>
  </sheetData>
  <mergeCells count="3">
    <mergeCell ref="C2:M2"/>
    <mergeCell ref="C4:M4"/>
    <mergeCell ref="J6:M6"/>
  </mergeCells>
  <printOptions horizontalCentered="1"/>
  <pageMargins left="1" right="1" top="1" bottom="1" header="0.511811023622047" footer="0.24"/>
  <pageSetup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Powell, Terika</dc:creator>
  <cp:lastModifiedBy>Powell, Terika</cp:lastModifiedBy>
  <dcterms:created xsi:type="dcterms:W3CDTF">2018-03-16T19:34:28Z</dcterms:created>
  <dcterms:modified xsi:type="dcterms:W3CDTF">2026-06-04T16:05:48Z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2026-06-04T16:05:38Z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c4af376b-c466-44dd-9338-f7dc7f39fd92</vt:lpwstr>
  </property>
  <property fmtid="{D5CDD505-2E9C-101B-9397-08002B2CF9AE}" pid="7" name="MSIP_Label_defa4170-0d19-0005-0004-bc88714345d2_ActionId">
    <vt:lpwstr>9eee51ec-2b96-4af9-bed0-b0a425604a06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